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FRAN\Aeromodelismo\FAM\2019\F3M\"/>
    </mc:Choice>
  </mc:AlternateContent>
  <bookViews>
    <workbookView xWindow="0" yWindow="0" windowWidth="19200" windowHeight="9050" activeTab="2"/>
  </bookViews>
  <sheets>
    <sheet name="Clasificación  liga" sheetId="1" r:id="rId1"/>
    <sheet name="1ª PRUEBA " sheetId="8" r:id="rId2"/>
    <sheet name="2ª PRUEBA" sheetId="16" r:id="rId3"/>
    <sheet name="3ª PRUEBA" sheetId="17" r:id="rId4"/>
    <sheet name="4ª PRUEBA" sheetId="18" r:id="rId5"/>
    <sheet name="5ª PRUEBA" sheetId="19" r:id="rId6"/>
  </sheets>
  <definedNames>
    <definedName name="_xlnm._FilterDatabase" localSheetId="1" hidden="1">'1ª PRUEBA '!$A$11:$R$22</definedName>
    <definedName name="_xlnm._FilterDatabase" localSheetId="2" hidden="1">'2ª PRUEBA'!$A$11:$R$22</definedName>
    <definedName name="_xlnm._FilterDatabase" localSheetId="3" hidden="1">'3ª PRUEBA'!$A$11:$R$22</definedName>
    <definedName name="_xlnm._FilterDatabase" localSheetId="4" hidden="1">'4ª PRUEBA'!$A$11:$R$22</definedName>
    <definedName name="_xlnm._FilterDatabase" localSheetId="5" hidden="1">'5ª PRUEBA'!$A$11:$R$22</definedName>
    <definedName name="_xlnm._FilterDatabase" localSheetId="0" hidden="1">'Clasificación  liga'!$A$10:$U$22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7" i="1" l="1"/>
  <c r="Q17" i="1"/>
  <c r="Q24" i="1"/>
  <c r="Q25" i="1"/>
  <c r="Q26" i="1"/>
  <c r="Q33" i="1"/>
  <c r="Q34" i="1"/>
  <c r="J62" i="8"/>
  <c r="J61" i="8"/>
  <c r="J59" i="8"/>
  <c r="J41" i="8"/>
  <c r="J40" i="8"/>
  <c r="J38" i="8"/>
  <c r="J37" i="8"/>
  <c r="J36" i="8"/>
  <c r="J13" i="8"/>
  <c r="J14" i="8"/>
  <c r="J15" i="8"/>
  <c r="J16" i="8"/>
  <c r="J17" i="8"/>
  <c r="J11" i="8"/>
  <c r="J57" i="19"/>
  <c r="K57" i="19"/>
  <c r="L57" i="19"/>
  <c r="J56" i="19"/>
  <c r="K56" i="19"/>
  <c r="L56" i="19"/>
  <c r="J55" i="19"/>
  <c r="K55" i="19"/>
  <c r="L55" i="19"/>
  <c r="J54" i="19"/>
  <c r="K54" i="19"/>
  <c r="L54" i="19"/>
  <c r="J53" i="19"/>
  <c r="K53" i="19"/>
  <c r="L53" i="19"/>
  <c r="J52" i="19"/>
  <c r="K52" i="19"/>
  <c r="L52" i="19"/>
  <c r="J51" i="19"/>
  <c r="K51" i="19"/>
  <c r="L51" i="19"/>
  <c r="J48" i="19"/>
  <c r="K48" i="19"/>
  <c r="L48" i="19"/>
  <c r="J47" i="19"/>
  <c r="K47" i="19"/>
  <c r="L47" i="19"/>
  <c r="J46" i="19"/>
  <c r="K46" i="19"/>
  <c r="L46" i="19"/>
  <c r="J45" i="19"/>
  <c r="K45" i="19"/>
  <c r="L45" i="19"/>
  <c r="J35" i="19"/>
  <c r="K35" i="19"/>
  <c r="L35" i="19"/>
  <c r="J34" i="19"/>
  <c r="K34" i="19"/>
  <c r="L34" i="19"/>
  <c r="J33" i="19"/>
  <c r="K33" i="19"/>
  <c r="L33" i="19"/>
  <c r="J32" i="19"/>
  <c r="K32" i="19"/>
  <c r="L32" i="19"/>
  <c r="J31" i="19"/>
  <c r="K31" i="19"/>
  <c r="L31" i="19"/>
  <c r="J30" i="19"/>
  <c r="K30" i="19"/>
  <c r="L30" i="19"/>
  <c r="J29" i="19"/>
  <c r="K29" i="19"/>
  <c r="L29" i="19"/>
  <c r="J26" i="19"/>
  <c r="K26" i="19"/>
  <c r="L26" i="19"/>
  <c r="I26" i="19"/>
  <c r="G26" i="19"/>
  <c r="J25" i="19"/>
  <c r="K25" i="19"/>
  <c r="L25" i="19"/>
  <c r="I25" i="19"/>
  <c r="G25" i="19"/>
  <c r="J24" i="19"/>
  <c r="K24" i="19"/>
  <c r="L24" i="19"/>
  <c r="I24" i="19"/>
  <c r="G24" i="19"/>
  <c r="J23" i="19"/>
  <c r="K23" i="19"/>
  <c r="L23" i="19"/>
  <c r="Q23" i="1"/>
  <c r="Q22" i="1"/>
  <c r="Q31" i="1"/>
  <c r="Q32" i="1"/>
  <c r="Q21" i="1"/>
  <c r="J57" i="18"/>
  <c r="K57" i="18"/>
  <c r="L57" i="18"/>
  <c r="J56" i="18"/>
  <c r="K56" i="18"/>
  <c r="L56" i="18"/>
  <c r="J55" i="18"/>
  <c r="K55" i="18"/>
  <c r="L55" i="18"/>
  <c r="J54" i="18"/>
  <c r="K54" i="18"/>
  <c r="L54" i="18"/>
  <c r="J53" i="18"/>
  <c r="K53" i="18"/>
  <c r="L53" i="18"/>
  <c r="J52" i="18"/>
  <c r="K52" i="18"/>
  <c r="L52" i="18"/>
  <c r="J51" i="18"/>
  <c r="K51" i="18"/>
  <c r="L51" i="18"/>
  <c r="J48" i="18"/>
  <c r="K48" i="18"/>
  <c r="L48" i="18"/>
  <c r="J47" i="18"/>
  <c r="K47" i="18"/>
  <c r="L47" i="18"/>
  <c r="J46" i="18"/>
  <c r="K46" i="18"/>
  <c r="L46" i="18"/>
  <c r="J45" i="18"/>
  <c r="K45" i="18"/>
  <c r="L45" i="18"/>
  <c r="J35" i="18"/>
  <c r="K35" i="18"/>
  <c r="L35" i="18"/>
  <c r="J34" i="18"/>
  <c r="K34" i="18"/>
  <c r="L34" i="18"/>
  <c r="J33" i="18"/>
  <c r="K33" i="18"/>
  <c r="L33" i="18"/>
  <c r="J32" i="18"/>
  <c r="K32" i="18"/>
  <c r="L32" i="18"/>
  <c r="J31" i="18"/>
  <c r="K31" i="18"/>
  <c r="L31" i="18"/>
  <c r="J30" i="18"/>
  <c r="K30" i="18"/>
  <c r="L30" i="18"/>
  <c r="J29" i="18"/>
  <c r="K29" i="18"/>
  <c r="L29" i="18"/>
  <c r="J26" i="18"/>
  <c r="K26" i="18"/>
  <c r="L26" i="18"/>
  <c r="I26" i="18"/>
  <c r="G26" i="18"/>
  <c r="J25" i="18"/>
  <c r="K25" i="18"/>
  <c r="L25" i="18"/>
  <c r="I25" i="18"/>
  <c r="G25" i="18"/>
  <c r="J24" i="18"/>
  <c r="K24" i="18"/>
  <c r="L24" i="18"/>
  <c r="I24" i="18"/>
  <c r="G24" i="18"/>
  <c r="J23" i="18"/>
  <c r="K23" i="18"/>
  <c r="L23" i="18"/>
  <c r="J57" i="17"/>
  <c r="K57" i="17"/>
  <c r="L57" i="17"/>
  <c r="J56" i="17"/>
  <c r="K56" i="17"/>
  <c r="L56" i="17"/>
  <c r="J55" i="17"/>
  <c r="K55" i="17"/>
  <c r="L55" i="17"/>
  <c r="J54" i="17"/>
  <c r="K54" i="17"/>
  <c r="L54" i="17"/>
  <c r="J53" i="17"/>
  <c r="K53" i="17"/>
  <c r="L53" i="17"/>
  <c r="J52" i="17"/>
  <c r="K52" i="17"/>
  <c r="L52" i="17"/>
  <c r="J51" i="17"/>
  <c r="K51" i="17"/>
  <c r="L51" i="17"/>
  <c r="J48" i="17"/>
  <c r="K48" i="17"/>
  <c r="L48" i="17"/>
  <c r="J47" i="17"/>
  <c r="K47" i="17"/>
  <c r="L47" i="17"/>
  <c r="J46" i="17"/>
  <c r="K46" i="17"/>
  <c r="L46" i="17"/>
  <c r="J45" i="17"/>
  <c r="K45" i="17"/>
  <c r="L45" i="17"/>
  <c r="J35" i="17"/>
  <c r="K35" i="17"/>
  <c r="L35" i="17"/>
  <c r="J34" i="17"/>
  <c r="K34" i="17"/>
  <c r="L34" i="17"/>
  <c r="J33" i="17"/>
  <c r="K33" i="17"/>
  <c r="L33" i="17"/>
  <c r="J32" i="17"/>
  <c r="K32" i="17"/>
  <c r="L32" i="17"/>
  <c r="J31" i="17"/>
  <c r="K31" i="17"/>
  <c r="L31" i="17"/>
  <c r="J30" i="17"/>
  <c r="K30" i="17"/>
  <c r="L30" i="17"/>
  <c r="J29" i="17"/>
  <c r="K29" i="17"/>
  <c r="L29" i="17"/>
  <c r="J26" i="17"/>
  <c r="K26" i="17"/>
  <c r="L26" i="17"/>
  <c r="I26" i="17"/>
  <c r="G26" i="17"/>
  <c r="J25" i="17"/>
  <c r="K25" i="17"/>
  <c r="L25" i="17"/>
  <c r="I25" i="17"/>
  <c r="G25" i="17"/>
  <c r="J24" i="17"/>
  <c r="K24" i="17"/>
  <c r="L24" i="17"/>
  <c r="I24" i="17"/>
  <c r="G24" i="17"/>
  <c r="J23" i="17"/>
  <c r="K23" i="17"/>
  <c r="L23" i="17"/>
  <c r="J57" i="16"/>
  <c r="K57" i="16"/>
  <c r="L57" i="16"/>
  <c r="J56" i="16"/>
  <c r="K56" i="16"/>
  <c r="L56" i="16"/>
  <c r="J55" i="16"/>
  <c r="K55" i="16"/>
  <c r="L55" i="16"/>
  <c r="J54" i="16"/>
  <c r="K54" i="16"/>
  <c r="L54" i="16"/>
  <c r="J53" i="16"/>
  <c r="K53" i="16"/>
  <c r="L53" i="16"/>
  <c r="J52" i="16"/>
  <c r="K52" i="16"/>
  <c r="L52" i="16"/>
  <c r="J51" i="16"/>
  <c r="K51" i="16"/>
  <c r="L51" i="16"/>
  <c r="J48" i="16"/>
  <c r="K48" i="16"/>
  <c r="L48" i="16"/>
  <c r="J47" i="16"/>
  <c r="K47" i="16"/>
  <c r="L47" i="16"/>
  <c r="J46" i="16"/>
  <c r="K46" i="16"/>
  <c r="L46" i="16"/>
  <c r="J45" i="16"/>
  <c r="K45" i="16"/>
  <c r="L45" i="16"/>
  <c r="J35" i="16"/>
  <c r="K35" i="16"/>
  <c r="L35" i="16"/>
  <c r="J34" i="16"/>
  <c r="K34" i="16"/>
  <c r="L34" i="16"/>
  <c r="J33" i="16"/>
  <c r="K33" i="16"/>
  <c r="L33" i="16"/>
  <c r="J32" i="16"/>
  <c r="K32" i="16"/>
  <c r="L32" i="16"/>
  <c r="J31" i="16"/>
  <c r="K31" i="16"/>
  <c r="L31" i="16"/>
  <c r="J30" i="16"/>
  <c r="K30" i="16"/>
  <c r="L30" i="16"/>
  <c r="J29" i="16"/>
  <c r="K29" i="16"/>
  <c r="L29" i="16"/>
  <c r="J26" i="16"/>
  <c r="K26" i="16"/>
  <c r="L26" i="16"/>
  <c r="I26" i="16"/>
  <c r="G26" i="16"/>
  <c r="J25" i="16"/>
  <c r="K25" i="16"/>
  <c r="L25" i="16"/>
  <c r="I25" i="16"/>
  <c r="G25" i="16"/>
  <c r="J24" i="16"/>
  <c r="K24" i="16"/>
  <c r="L24" i="16"/>
  <c r="I24" i="16"/>
  <c r="G24" i="16"/>
  <c r="J23" i="16"/>
  <c r="K23" i="16"/>
  <c r="L23" i="16"/>
  <c r="Q10" i="1"/>
  <c r="Q30" i="1"/>
  <c r="Q11" i="1"/>
  <c r="Q12" i="1"/>
  <c r="Q13" i="1"/>
  <c r="Q14" i="1"/>
  <c r="Q15" i="1"/>
  <c r="Q16" i="1"/>
  <c r="J57" i="8"/>
  <c r="K57" i="8"/>
  <c r="L57" i="8"/>
  <c r="J56" i="8"/>
  <c r="K56" i="8"/>
  <c r="L56" i="8"/>
  <c r="J55" i="8"/>
  <c r="K55" i="8"/>
  <c r="L55" i="8"/>
  <c r="J54" i="8"/>
  <c r="K54" i="8"/>
  <c r="L54" i="8"/>
  <c r="J53" i="8"/>
  <c r="K53" i="8"/>
  <c r="L53" i="8"/>
  <c r="J52" i="8"/>
  <c r="K52" i="8"/>
  <c r="L52" i="8"/>
  <c r="J51" i="8"/>
  <c r="K51" i="8"/>
  <c r="L51" i="8"/>
  <c r="J48" i="8"/>
  <c r="K48" i="8"/>
  <c r="L48" i="8"/>
  <c r="J47" i="8"/>
  <c r="K47" i="8"/>
  <c r="L47" i="8"/>
  <c r="J46" i="8"/>
  <c r="K46" i="8"/>
  <c r="L46" i="8"/>
  <c r="J45" i="8"/>
  <c r="K45" i="8"/>
  <c r="L45" i="8"/>
  <c r="J35" i="8"/>
  <c r="K35" i="8"/>
  <c r="L35" i="8"/>
  <c r="J34" i="8"/>
  <c r="K34" i="8"/>
  <c r="L34" i="8"/>
  <c r="J33" i="8"/>
  <c r="K33" i="8"/>
  <c r="L33" i="8"/>
  <c r="J32" i="8"/>
  <c r="K32" i="8"/>
  <c r="L32" i="8"/>
  <c r="J31" i="8"/>
  <c r="K31" i="8"/>
  <c r="L31" i="8"/>
  <c r="J30" i="8"/>
  <c r="K30" i="8"/>
  <c r="L30" i="8"/>
  <c r="J29" i="8"/>
  <c r="K29" i="8"/>
  <c r="L29" i="8"/>
  <c r="J26" i="8"/>
  <c r="K26" i="8"/>
  <c r="L26" i="8"/>
  <c r="I26" i="8"/>
  <c r="G26" i="8"/>
  <c r="J25" i="8"/>
  <c r="K25" i="8"/>
  <c r="L25" i="8"/>
  <c r="I25" i="8"/>
  <c r="G25" i="8"/>
  <c r="J24" i="8"/>
  <c r="K24" i="8"/>
  <c r="L24" i="8"/>
  <c r="I24" i="8"/>
  <c r="G24" i="8"/>
  <c r="J23" i="8"/>
  <c r="K23" i="8"/>
  <c r="L23" i="8"/>
  <c r="P49" i="1"/>
  <c r="P48" i="1"/>
  <c r="P47" i="1"/>
  <c r="P46" i="1"/>
  <c r="P45" i="1"/>
  <c r="P44" i="1"/>
  <c r="P43" i="1"/>
  <c r="P40" i="1"/>
  <c r="P39" i="1"/>
  <c r="P38" i="1"/>
  <c r="P37" i="1"/>
  <c r="Q37" i="1"/>
  <c r="Q38" i="1"/>
  <c r="Q39" i="1"/>
  <c r="Q40" i="1"/>
  <c r="Q43" i="1"/>
  <c r="Q44" i="1"/>
  <c r="Q45" i="1"/>
  <c r="Q46" i="1"/>
  <c r="Q47" i="1"/>
  <c r="Q48" i="1"/>
  <c r="Q49" i="1"/>
</calcChain>
</file>

<file path=xl/sharedStrings.xml><?xml version="1.0" encoding="utf-8"?>
<sst xmlns="http://schemas.openxmlformats.org/spreadsheetml/2006/main" count="426" uniqueCount="99">
  <si>
    <t>PILOTO 15</t>
  </si>
  <si>
    <t>PILOTO 14</t>
  </si>
  <si>
    <t>PILOTO 13</t>
  </si>
  <si>
    <t>PILOTO 12</t>
  </si>
  <si>
    <t>PILOTO 11</t>
  </si>
  <si>
    <t>PILOTO 10</t>
  </si>
  <si>
    <t>PILOTO 9</t>
  </si>
  <si>
    <t>PILOTO 8</t>
  </si>
  <si>
    <t>PILOTO 7</t>
  </si>
  <si>
    <t>PILOTO 6</t>
  </si>
  <si>
    <t>PILOTO 5</t>
  </si>
  <si>
    <t>PILOTO 4</t>
  </si>
  <si>
    <t>PILOTO 3</t>
  </si>
  <si>
    <t>Liga</t>
  </si>
  <si>
    <t>Prueba</t>
  </si>
  <si>
    <t>Puntos LIGA</t>
  </si>
  <si>
    <t>Puntuación Prueba</t>
  </si>
  <si>
    <t xml:space="preserve">TOTAL </t>
  </si>
  <si>
    <t>CLUB</t>
  </si>
  <si>
    <t>Nº LICENCIA</t>
  </si>
  <si>
    <t>NOMBRE PILOTO</t>
  </si>
  <si>
    <t>DORSAL LIGA</t>
  </si>
  <si>
    <t>JUECES</t>
  </si>
  <si>
    <t>N1000</t>
  </si>
  <si>
    <t>ABSOLUTA</t>
  </si>
  <si>
    <t>PUNTOS LIGA</t>
  </si>
  <si>
    <t>CLASIFICACIÓN</t>
  </si>
  <si>
    <t>PUNTUACIÓN 
FINAL</t>
  </si>
  <si>
    <t>VALE FAM</t>
  </si>
  <si>
    <t>Nº LICENCIA 
(DNI si esta en trámite)</t>
  </si>
  <si>
    <t>1ª PEOR PUNTUACION</t>
  </si>
  <si>
    <t>CONOCIDA</t>
  </si>
  <si>
    <t>DESCONOCIDA</t>
  </si>
  <si>
    <t>INTERMEDIA</t>
  </si>
  <si>
    <t>Ángel Gómez</t>
  </si>
  <si>
    <t>Jose Manuel Caro</t>
  </si>
  <si>
    <t>Daniel Gómez</t>
  </si>
  <si>
    <t>José Manuel Muñoz</t>
  </si>
  <si>
    <t>Juan José Engo</t>
  </si>
  <si>
    <t>Agustin Gabriel</t>
  </si>
  <si>
    <t>Miguel Rodriguez</t>
  </si>
  <si>
    <t>Joaquin Huesca</t>
  </si>
  <si>
    <t>Rodrigo Aguilar</t>
  </si>
  <si>
    <t>José López</t>
  </si>
  <si>
    <t>1ª Prueba Libélula</t>
  </si>
  <si>
    <t>José Ángel Caballero</t>
  </si>
  <si>
    <t>Francisco Sánchez</t>
  </si>
  <si>
    <t>LIGA FAM F3M/IMAC 2018</t>
  </si>
  <si>
    <t>Ernesto Mesina</t>
  </si>
  <si>
    <t>Javier Alvarez</t>
  </si>
  <si>
    <t>CATEGORIA SPORT</t>
  </si>
  <si>
    <t>CATEGORIA INTERMEDIA</t>
  </si>
  <si>
    <t>CATEGORIA AVANZADA</t>
  </si>
  <si>
    <t>AVANZADA</t>
  </si>
  <si>
    <t>2ª Prueba RC Orion</t>
  </si>
  <si>
    <t>3ª Prueba RC Madrid</t>
  </si>
  <si>
    <t>4ª Prueba Juan de la Cierva</t>
  </si>
  <si>
    <t>5ª Prueba y Cpto Autonómico Club Boadilla</t>
  </si>
  <si>
    <t>CONOCIDA 2ª</t>
  </si>
  <si>
    <t>DESCONOCIDA 2ª</t>
  </si>
  <si>
    <t>Iván Pérez Mateos</t>
  </si>
  <si>
    <t>Luis Mateos</t>
  </si>
  <si>
    <t>Javier Calzado</t>
  </si>
  <si>
    <t>Bentejui Colon</t>
  </si>
  <si>
    <t>José Luis Rodriguez</t>
  </si>
  <si>
    <t>Francisco Aguilar</t>
  </si>
  <si>
    <t>E-1088</t>
  </si>
  <si>
    <t>E-1089</t>
  </si>
  <si>
    <t>E-1090</t>
  </si>
  <si>
    <t>E-1091</t>
  </si>
  <si>
    <t>E-1092</t>
  </si>
  <si>
    <t>E-1093</t>
  </si>
  <si>
    <t>E-1094</t>
  </si>
  <si>
    <t>E-1095</t>
  </si>
  <si>
    <t>E-1096</t>
  </si>
  <si>
    <t>E-1097</t>
  </si>
  <si>
    <t>E-1098</t>
  </si>
  <si>
    <t>E-1099</t>
  </si>
  <si>
    <t>E-1100</t>
  </si>
  <si>
    <t>E-1101</t>
  </si>
  <si>
    <t>E-1102</t>
  </si>
  <si>
    <t>E-1103</t>
  </si>
  <si>
    <t>Jose Maria de Andrés</t>
  </si>
  <si>
    <t>Cristian Dominguez</t>
  </si>
  <si>
    <t>SPORT</t>
  </si>
  <si>
    <t>E-1145</t>
  </si>
  <si>
    <t>E-1146</t>
  </si>
  <si>
    <t>E-1147</t>
  </si>
  <si>
    <t>E-1148</t>
  </si>
  <si>
    <t>E-1149</t>
  </si>
  <si>
    <t>E-1150</t>
  </si>
  <si>
    <t>E-1151</t>
  </si>
  <si>
    <t>E-1152</t>
  </si>
  <si>
    <t>E-1153</t>
  </si>
  <si>
    <t>E-1154</t>
  </si>
  <si>
    <t>E-1155</t>
  </si>
  <si>
    <t>E-1156</t>
  </si>
  <si>
    <t>E-1157</t>
  </si>
  <si>
    <t>E-1158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</si>
</sst>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6"/>
      <color indexed="8"/>
      <name val="Calibri"/>
      <family val="2"/>
    </font>
    <font>
      <i/>
      <sz val="16"/>
      <color indexed="8"/>
      <name val="Calibri"/>
      <family val="2"/>
    </font>
    <font>
      <sz val="12"/>
      <color rgb="FFFF0000"/>
      <name val="Arial"/>
      <family val="2"/>
    </font>
    <font>
      <sz val="16"/>
      <name val="Calibri"/>
      <family val="2"/>
    </font>
    <font>
      <sz val="12"/>
      <color indexed="10"/>
      <name val="Arial"/>
      <family val="2"/>
    </font>
    <font>
      <sz val="18"/>
      <name val="Arial"/>
      <family val="2"/>
    </font>
    <font>
      <sz val="14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156">
    <xf numFmtId="0" fontId="0" fillId="0" borderId="0" xfId="0"/>
    <xf numFmtId="0" fontId="2" fillId="0" borderId="0" xfId="0" applyFont="1"/>
    <xf numFmtId="1" fontId="3" fillId="2" borderId="1" xfId="0" applyNumberFormat="1" applyFont="1" applyFill="1" applyBorder="1"/>
    <xf numFmtId="1" fontId="2" fillId="3" borderId="2" xfId="0" applyNumberFormat="1" applyFont="1" applyFill="1" applyBorder="1" applyAlignment="1">
      <alignment horizontal="center"/>
    </xf>
    <xf numFmtId="1" fontId="2" fillId="4" borderId="3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1" fontId="2" fillId="6" borderId="3" xfId="0" applyNumberFormat="1" applyFont="1" applyFill="1" applyBorder="1" applyAlignment="1">
      <alignment horizontal="center"/>
    </xf>
    <xf numFmtId="0" fontId="2" fillId="0" borderId="3" xfId="0" applyFont="1" applyBorder="1"/>
    <xf numFmtId="0" fontId="2" fillId="7" borderId="0" xfId="0" applyFont="1" applyFill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7" borderId="3" xfId="0" applyFont="1" applyFill="1" applyBorder="1"/>
    <xf numFmtId="0" fontId="2" fillId="0" borderId="2" xfId="0" applyFont="1" applyBorder="1"/>
    <xf numFmtId="0" fontId="3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2"/>
    <xf numFmtId="0" fontId="2" fillId="0" borderId="0" xfId="2" applyFont="1"/>
    <xf numFmtId="1" fontId="2" fillId="0" borderId="3" xfId="2" applyNumberFormat="1" applyFont="1" applyBorder="1"/>
    <xf numFmtId="0" fontId="7" fillId="0" borderId="3" xfId="2" applyFont="1" applyBorder="1" applyAlignment="1" applyProtection="1">
      <alignment vertical="center"/>
      <protection locked="0"/>
    </xf>
    <xf numFmtId="0" fontId="8" fillId="7" borderId="3" xfId="2" applyFont="1" applyFill="1" applyBorder="1" applyAlignment="1" applyProtection="1">
      <alignment vertical="center"/>
      <protection locked="0"/>
    </xf>
    <xf numFmtId="0" fontId="7" fillId="14" borderId="5" xfId="2" applyFont="1" applyFill="1" applyBorder="1" applyAlignment="1" applyProtection="1">
      <alignment horizontal="center" vertical="center"/>
      <protection locked="0"/>
    </xf>
    <xf numFmtId="0" fontId="8" fillId="0" borderId="3" xfId="2" applyFont="1" applyBorder="1" applyAlignment="1" applyProtection="1">
      <alignment vertical="center"/>
      <protection locked="0"/>
    </xf>
    <xf numFmtId="0" fontId="4" fillId="8" borderId="1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/>
    </xf>
    <xf numFmtId="0" fontId="2" fillId="9" borderId="3" xfId="2" applyFont="1" applyFill="1" applyBorder="1" applyAlignment="1">
      <alignment horizontal="center" vertical="center" wrapText="1"/>
    </xf>
    <xf numFmtId="1" fontId="2" fillId="2" borderId="11" xfId="0" applyNumberFormat="1" applyFont="1" applyFill="1" applyBorder="1"/>
    <xf numFmtId="1" fontId="2" fillId="15" borderId="12" xfId="0" applyNumberFormat="1" applyFont="1" applyFill="1" applyBorder="1"/>
    <xf numFmtId="1" fontId="2" fillId="2" borderId="1" xfId="0" applyNumberFormat="1" applyFont="1" applyFill="1" applyBorder="1"/>
    <xf numFmtId="1" fontId="2" fillId="15" borderId="3" xfId="0" applyNumberFormat="1" applyFont="1" applyFill="1" applyBorder="1"/>
    <xf numFmtId="1" fontId="2" fillId="15" borderId="3" xfId="0" applyNumberFormat="1" applyFont="1" applyFill="1" applyBorder="1" applyAlignment="1">
      <alignment horizontal="center"/>
    </xf>
    <xf numFmtId="0" fontId="9" fillId="13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7" borderId="3" xfId="0" applyFont="1" applyFill="1" applyBorder="1"/>
    <xf numFmtId="1" fontId="3" fillId="2" borderId="3" xfId="0" applyNumberFormat="1" applyFont="1" applyFill="1" applyBorder="1"/>
    <xf numFmtId="1" fontId="2" fillId="3" borderId="3" xfId="0" applyNumberFormat="1" applyFont="1" applyFill="1" applyBorder="1" applyAlignment="1">
      <alignment horizontal="center"/>
    </xf>
    <xf numFmtId="0" fontId="0" fillId="12" borderId="1" xfId="0" applyFill="1" applyBorder="1"/>
    <xf numFmtId="0" fontId="0" fillId="12" borderId="3" xfId="0" applyFill="1" applyBorder="1"/>
    <xf numFmtId="0" fontId="9" fillId="0" borderId="3" xfId="0" applyFont="1" applyBorder="1"/>
    <xf numFmtId="0" fontId="7" fillId="0" borderId="12" xfId="2" applyFont="1" applyBorder="1" applyAlignment="1" applyProtection="1">
      <alignment vertical="center"/>
      <protection locked="0"/>
    </xf>
    <xf numFmtId="0" fontId="2" fillId="0" borderId="3" xfId="2" applyFont="1" applyBorder="1"/>
    <xf numFmtId="0" fontId="6" fillId="0" borderId="3" xfId="2" applyBorder="1"/>
    <xf numFmtId="0" fontId="2" fillId="0" borderId="12" xfId="0" applyFont="1" applyBorder="1"/>
    <xf numFmtId="0" fontId="9" fillId="12" borderId="3" xfId="0" applyFont="1" applyFill="1" applyBorder="1" applyAlignment="1">
      <alignment horizontal="center"/>
    </xf>
    <xf numFmtId="1" fontId="2" fillId="12" borderId="3" xfId="2" applyNumberFormat="1" applyFont="1" applyFill="1" applyBorder="1"/>
    <xf numFmtId="1" fontId="2" fillId="0" borderId="12" xfId="2" applyNumberFormat="1" applyFont="1" applyBorder="1"/>
    <xf numFmtId="0" fontId="2" fillId="13" borderId="12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5" xfId="0" applyFont="1" applyBorder="1"/>
    <xf numFmtId="0" fontId="2" fillId="7" borderId="7" xfId="0" applyFont="1" applyFill="1" applyBorder="1"/>
    <xf numFmtId="0" fontId="2" fillId="0" borderId="7" xfId="0" applyFont="1" applyBorder="1"/>
    <xf numFmtId="1" fontId="2" fillId="4" borderId="7" xfId="0" applyNumberFormat="1" applyFont="1" applyFill="1" applyBorder="1" applyAlignment="1">
      <alignment horizontal="center"/>
    </xf>
    <xf numFmtId="1" fontId="2" fillId="5" borderId="7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1" fontId="3" fillId="2" borderId="16" xfId="0" applyNumberFormat="1" applyFont="1" applyFill="1" applyBorder="1"/>
    <xf numFmtId="1" fontId="2" fillId="6" borderId="12" xfId="0" applyNumberFormat="1" applyFont="1" applyFill="1" applyBorder="1" applyAlignment="1">
      <alignment horizontal="center"/>
    </xf>
    <xf numFmtId="0" fontId="1" fillId="0" borderId="0" xfId="0" applyFont="1"/>
    <xf numFmtId="0" fontId="2" fillId="13" borderId="3" xfId="0" applyFont="1" applyFill="1" applyBorder="1" applyAlignment="1">
      <alignment horizontal="center"/>
    </xf>
    <xf numFmtId="0" fontId="2" fillId="0" borderId="17" xfId="0" applyFont="1" applyBorder="1"/>
    <xf numFmtId="1" fontId="2" fillId="6" borderId="17" xfId="0" applyNumberFormat="1" applyFont="1" applyFill="1" applyBorder="1" applyAlignment="1">
      <alignment horizontal="center"/>
    </xf>
    <xf numFmtId="0" fontId="7" fillId="0" borderId="17" xfId="2" applyFont="1" applyBorder="1" applyAlignment="1" applyProtection="1">
      <alignment vertical="center"/>
      <protection locked="0"/>
    </xf>
    <xf numFmtId="0" fontId="2" fillId="13" borderId="17" xfId="0" applyFont="1" applyFill="1" applyBorder="1" applyAlignment="1">
      <alignment horizontal="center"/>
    </xf>
    <xf numFmtId="1" fontId="2" fillId="0" borderId="17" xfId="2" applyNumberFormat="1" applyFont="1" applyBorder="1"/>
    <xf numFmtId="1" fontId="2" fillId="15" borderId="17" xfId="0" applyNumberFormat="1" applyFont="1" applyFill="1" applyBorder="1"/>
    <xf numFmtId="1" fontId="2" fillId="2" borderId="18" xfId="0" applyNumberFormat="1" applyFont="1" applyFill="1" applyBorder="1"/>
    <xf numFmtId="164" fontId="2" fillId="0" borderId="3" xfId="0" applyNumberFormat="1" applyFont="1" applyBorder="1"/>
    <xf numFmtId="164" fontId="2" fillId="7" borderId="3" xfId="0" applyNumberFormat="1" applyFont="1" applyFill="1" applyBorder="1"/>
    <xf numFmtId="164" fontId="2" fillId="6" borderId="3" xfId="0" applyNumberFormat="1" applyFont="1" applyFill="1" applyBorder="1" applyAlignment="1">
      <alignment horizontal="center"/>
    </xf>
    <xf numFmtId="164" fontId="2" fillId="0" borderId="17" xfId="0" applyNumberFormat="1" applyFont="1" applyBorder="1"/>
    <xf numFmtId="164" fontId="2" fillId="6" borderId="17" xfId="0" applyNumberFormat="1" applyFont="1" applyFill="1" applyBorder="1" applyAlignment="1">
      <alignment horizontal="center"/>
    </xf>
    <xf numFmtId="164" fontId="2" fillId="0" borderId="12" xfId="0" applyNumberFormat="1" applyFont="1" applyBorder="1"/>
    <xf numFmtId="164" fontId="2" fillId="6" borderId="12" xfId="0" applyNumberFormat="1" applyFont="1" applyFill="1" applyBorder="1" applyAlignment="1">
      <alignment horizontal="center"/>
    </xf>
    <xf numFmtId="1" fontId="7" fillId="14" borderId="5" xfId="3" applyNumberFormat="1" applyFont="1" applyFill="1" applyBorder="1" applyAlignment="1" applyProtection="1">
      <alignment horizontal="left" vertical="center" indent="2"/>
      <protection locked="0"/>
    </xf>
    <xf numFmtId="1" fontId="7" fillId="14" borderId="5" xfId="2" applyNumberFormat="1" applyFont="1" applyFill="1" applyBorder="1" applyAlignment="1" applyProtection="1">
      <alignment horizontal="left" vertical="center" indent="2"/>
      <protection locked="0"/>
    </xf>
    <xf numFmtId="1" fontId="7" fillId="14" borderId="5" xfId="3" applyNumberFormat="1" applyFont="1" applyFill="1" applyBorder="1" applyAlignment="1" applyProtection="1">
      <alignment horizontal="center" vertical="center"/>
      <protection locked="0"/>
    </xf>
    <xf numFmtId="1" fontId="10" fillId="14" borderId="5" xfId="3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>
      <alignment horizontal="left" indent="1"/>
    </xf>
    <xf numFmtId="2" fontId="2" fillId="15" borderId="3" xfId="0" applyNumberFormat="1" applyFont="1" applyFill="1" applyBorder="1" applyAlignment="1">
      <alignment horizontal="center"/>
    </xf>
    <xf numFmtId="0" fontId="11" fillId="16" borderId="3" xfId="0" applyFont="1" applyFill="1" applyBorder="1" applyAlignment="1">
      <alignment horizontal="center"/>
    </xf>
    <xf numFmtId="164" fontId="2" fillId="15" borderId="3" xfId="0" applyNumberFormat="1" applyFont="1" applyFill="1" applyBorder="1" applyAlignment="1">
      <alignment horizontal="center"/>
    </xf>
    <xf numFmtId="164" fontId="2" fillId="0" borderId="3" xfId="2" applyNumberFormat="1" applyFont="1" applyBorder="1"/>
    <xf numFmtId="164" fontId="2" fillId="0" borderId="17" xfId="2" applyNumberFormat="1" applyFont="1" applyBorder="1"/>
    <xf numFmtId="164" fontId="2" fillId="0" borderId="12" xfId="2" applyNumberFormat="1" applyFont="1" applyBorder="1"/>
    <xf numFmtId="1" fontId="3" fillId="2" borderId="11" xfId="0" applyNumberFormat="1" applyFont="1" applyFill="1" applyBorder="1"/>
    <xf numFmtId="1" fontId="2" fillId="3" borderId="12" xfId="0" applyNumberFormat="1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9" fillId="6" borderId="3" xfId="0" applyNumberFormat="1" applyFont="1" applyFill="1" applyBorder="1" applyAlignment="1">
      <alignment horizontal="center"/>
    </xf>
    <xf numFmtId="0" fontId="12" fillId="0" borderId="3" xfId="0" applyFont="1" applyBorder="1"/>
    <xf numFmtId="0" fontId="12" fillId="0" borderId="0" xfId="0" applyFont="1"/>
    <xf numFmtId="0" fontId="13" fillId="0" borderId="12" xfId="0" applyFont="1" applyBorder="1"/>
    <xf numFmtId="1" fontId="7" fillId="14" borderId="5" xfId="2" applyNumberFormat="1" applyFont="1" applyFill="1" applyBorder="1" applyAlignment="1" applyProtection="1">
      <alignment horizontal="center" vertical="center"/>
      <protection locked="0"/>
    </xf>
    <xf numFmtId="1" fontId="7" fillId="14" borderId="13" xfId="3" applyNumberFormat="1" applyFont="1" applyFill="1" applyBorder="1" applyAlignment="1" applyProtection="1">
      <alignment horizontal="center" vertical="center"/>
      <protection locked="0"/>
    </xf>
    <xf numFmtId="164" fontId="2" fillId="7" borderId="12" xfId="0" applyNumberFormat="1" applyFont="1" applyFill="1" applyBorder="1"/>
    <xf numFmtId="164" fontId="9" fillId="6" borderId="3" xfId="0" applyNumberFormat="1" applyFont="1" applyFill="1" applyBorder="1" applyAlignment="1">
      <alignment horizontal="center"/>
    </xf>
    <xf numFmtId="0" fontId="11" fillId="16" borderId="12" xfId="0" applyFont="1" applyFill="1" applyBorder="1" applyAlignment="1">
      <alignment horizontal="center"/>
    </xf>
    <xf numFmtId="2" fontId="2" fillId="15" borderId="12" xfId="0" applyNumberFormat="1" applyFont="1" applyFill="1" applyBorder="1" applyAlignment="1">
      <alignment horizontal="center"/>
    </xf>
    <xf numFmtId="0" fontId="0" fillId="13" borderId="2" xfId="0" applyFill="1" applyBorder="1"/>
    <xf numFmtId="164" fontId="2" fillId="15" borderId="12" xfId="0" applyNumberFormat="1" applyFont="1" applyFill="1" applyBorder="1" applyAlignment="1">
      <alignment horizontal="center"/>
    </xf>
    <xf numFmtId="1" fontId="2" fillId="15" borderId="12" xfId="0" applyNumberFormat="1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3" fillId="2" borderId="18" xfId="0" applyNumberFormat="1" applyFont="1" applyFill="1" applyBorder="1"/>
    <xf numFmtId="164" fontId="2" fillId="7" borderId="23" xfId="0" applyNumberFormat="1" applyFont="1" applyFill="1" applyBorder="1"/>
    <xf numFmtId="0" fontId="5" fillId="11" borderId="19" xfId="0" applyFont="1" applyFill="1" applyBorder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  <xf numFmtId="0" fontId="5" fillId="11" borderId="2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164" fontId="4" fillId="8" borderId="19" xfId="0" applyNumberFormat="1" applyFont="1" applyFill="1" applyBorder="1" applyAlignment="1">
      <alignment horizontal="center" vertical="center"/>
    </xf>
    <xf numFmtId="164" fontId="4" fillId="8" borderId="0" xfId="0" applyNumberFormat="1" applyFont="1" applyFill="1" applyAlignment="1">
      <alignment horizontal="center" vertical="center"/>
    </xf>
    <xf numFmtId="0" fontId="2" fillId="1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0" fillId="13" borderId="3" xfId="0" applyFill="1" applyBorder="1"/>
    <xf numFmtId="0" fontId="4" fillId="8" borderId="19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0" fillId="15" borderId="21" xfId="0" applyFill="1" applyBorder="1" applyAlignment="1">
      <alignment horizontal="center" vertical="center" textRotation="90" wrapText="1"/>
    </xf>
    <xf numFmtId="0" fontId="0" fillId="15" borderId="19" xfId="0" applyFill="1" applyBorder="1" applyAlignment="1">
      <alignment horizontal="center" vertical="center" textRotation="90" wrapText="1"/>
    </xf>
    <xf numFmtId="0" fontId="4" fillId="8" borderId="5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0" fillId="15" borderId="3" xfId="0" applyFill="1" applyBorder="1" applyAlignment="1">
      <alignment horizontal="center" vertical="center" textRotation="90" wrapText="1"/>
    </xf>
    <xf numFmtId="0" fontId="5" fillId="11" borderId="10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11" borderId="20" xfId="0" applyFill="1" applyBorder="1" applyAlignment="1">
      <alignment horizontal="center" vertical="center"/>
    </xf>
    <xf numFmtId="0" fontId="0" fillId="11" borderId="2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2" borderId="18" xfId="0" applyFill="1" applyBorder="1" applyAlignment="1">
      <alignment horizontal="center" vertical="center" textRotation="90" wrapText="1"/>
    </xf>
    <xf numFmtId="0" fontId="0" fillId="2" borderId="16" xfId="0" applyFill="1" applyBorder="1" applyAlignment="1">
      <alignment horizontal="center" vertical="center" textRotation="90" wrapText="1"/>
    </xf>
    <xf numFmtId="0" fontId="2" fillId="15" borderId="17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0" fontId="0" fillId="15" borderId="17" xfId="0" applyFill="1" applyBorder="1" applyAlignment="1">
      <alignment horizontal="center" vertical="center" textRotation="90" wrapText="1"/>
    </xf>
    <xf numFmtId="0" fontId="0" fillId="15" borderId="7" xfId="0" applyFill="1" applyBorder="1" applyAlignment="1">
      <alignment horizontal="center" vertical="center" textRotation="90" wrapText="1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opLeftCell="A4" zoomScale="80" zoomScaleNormal="80" workbookViewId="0">
      <selection activeCell="J31" sqref="J31"/>
    </sheetView>
  </sheetViews>
  <sheetFormatPr baseColWidth="10" defaultRowHeight="15.5" x14ac:dyDescent="0.35"/>
  <cols>
    <col min="1" max="1" width="11" style="1" customWidth="1"/>
    <col min="2" max="2" width="27.1796875" style="1" bestFit="1" customWidth="1"/>
    <col min="3" max="3" width="10.26953125" style="1" customWidth="1"/>
    <col min="4" max="4" width="23" style="1" bestFit="1" customWidth="1"/>
    <col min="5" max="5" width="17.54296875" style="1" bestFit="1" customWidth="1"/>
    <col min="6" max="6" width="11.7265625" style="1" customWidth="1"/>
    <col min="7" max="7" width="9.1796875" style="1" customWidth="1"/>
    <col min="8" max="8" width="11" customWidth="1"/>
    <col min="9" max="9" width="9.453125" customWidth="1"/>
    <col min="10" max="10" width="13.1796875" customWidth="1"/>
    <col min="11" max="13" width="10.453125" customWidth="1"/>
    <col min="14" max="14" width="13.1796875" customWidth="1"/>
    <col min="15" max="16" width="10.453125" customWidth="1"/>
  </cols>
  <sheetData>
    <row r="1" spans="1:20" x14ac:dyDescent="0.35">
      <c r="D1" s="16"/>
    </row>
    <row r="2" spans="1:20" ht="13.5" customHeight="1" x14ac:dyDescent="0.25">
      <c r="A2" s="105" t="s">
        <v>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20" ht="15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20" ht="75.75" customHeight="1" x14ac:dyDescent="0.25">
      <c r="A4" s="112" t="s">
        <v>21</v>
      </c>
      <c r="B4" s="114" t="s">
        <v>20</v>
      </c>
      <c r="C4" s="114" t="s">
        <v>19</v>
      </c>
      <c r="D4" s="114" t="s">
        <v>18</v>
      </c>
      <c r="E4" s="86"/>
      <c r="F4" s="116" t="s">
        <v>44</v>
      </c>
      <c r="G4" s="116"/>
      <c r="H4" s="116" t="s">
        <v>54</v>
      </c>
      <c r="I4" s="116"/>
      <c r="J4" s="116" t="s">
        <v>55</v>
      </c>
      <c r="K4" s="116"/>
      <c r="L4" s="116" t="s">
        <v>56</v>
      </c>
      <c r="M4" s="116"/>
      <c r="N4" s="116" t="s">
        <v>57</v>
      </c>
      <c r="O4" s="116"/>
      <c r="P4" s="118" t="s">
        <v>30</v>
      </c>
      <c r="Q4" s="117" t="s">
        <v>17</v>
      </c>
      <c r="R4" s="124" t="s">
        <v>26</v>
      </c>
    </row>
    <row r="5" spans="1:20" ht="18.75" customHeight="1" x14ac:dyDescent="0.25">
      <c r="A5" s="113"/>
      <c r="B5" s="115"/>
      <c r="C5" s="115"/>
      <c r="D5" s="115"/>
      <c r="E5" s="109" t="s">
        <v>28</v>
      </c>
      <c r="F5" s="116" t="s">
        <v>16</v>
      </c>
      <c r="G5" s="116" t="s">
        <v>15</v>
      </c>
      <c r="H5" s="116" t="s">
        <v>16</v>
      </c>
      <c r="I5" s="116" t="s">
        <v>15</v>
      </c>
      <c r="J5" s="116" t="s">
        <v>16</v>
      </c>
      <c r="K5" s="116" t="s">
        <v>15</v>
      </c>
      <c r="L5" s="116" t="s">
        <v>16</v>
      </c>
      <c r="M5" s="116" t="s">
        <v>15</v>
      </c>
      <c r="N5" s="116" t="s">
        <v>16</v>
      </c>
      <c r="O5" s="116" t="s">
        <v>15</v>
      </c>
      <c r="P5" s="118"/>
      <c r="Q5" s="117"/>
      <c r="R5" s="125"/>
    </row>
    <row r="6" spans="1:20" ht="30" customHeight="1" x14ac:dyDescent="0.25">
      <c r="A6" s="113"/>
      <c r="B6" s="115"/>
      <c r="C6" s="115"/>
      <c r="D6" s="115"/>
      <c r="E6" s="109"/>
      <c r="F6" s="25" t="s">
        <v>14</v>
      </c>
      <c r="G6" s="25" t="s">
        <v>13</v>
      </c>
      <c r="H6" s="25" t="s">
        <v>14</v>
      </c>
      <c r="I6" s="25" t="s">
        <v>13</v>
      </c>
      <c r="J6" s="25" t="s">
        <v>14</v>
      </c>
      <c r="K6" s="25" t="s">
        <v>13</v>
      </c>
      <c r="L6" s="25" t="s">
        <v>14</v>
      </c>
      <c r="M6" s="25" t="s">
        <v>13</v>
      </c>
      <c r="N6" s="25" t="s">
        <v>14</v>
      </c>
      <c r="O6" s="25" t="s">
        <v>13</v>
      </c>
      <c r="P6" s="119"/>
      <c r="Q6" s="117"/>
      <c r="R6" s="125"/>
    </row>
    <row r="7" spans="1:20" x14ac:dyDescent="0.25">
      <c r="A7" s="122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</row>
    <row r="8" spans="1:20" x14ac:dyDescent="0.35">
      <c r="A8" s="10"/>
      <c r="B8" s="7"/>
      <c r="C8" s="15"/>
      <c r="D8" s="14"/>
      <c r="E8" s="14"/>
      <c r="F8" s="120"/>
      <c r="G8" s="121"/>
      <c r="H8" s="120"/>
      <c r="I8" s="121"/>
      <c r="J8" s="120"/>
      <c r="K8" s="121"/>
      <c r="L8" s="99"/>
      <c r="M8" s="99"/>
      <c r="N8" s="99"/>
      <c r="O8" s="99"/>
      <c r="P8" s="99"/>
      <c r="Q8" s="99"/>
      <c r="R8" s="99"/>
    </row>
    <row r="9" spans="1:20" x14ac:dyDescent="0.25">
      <c r="A9" s="122" t="s">
        <v>84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</row>
    <row r="10" spans="1:20" ht="20.149999999999999" customHeight="1" x14ac:dyDescent="0.45">
      <c r="A10" s="73">
        <v>1</v>
      </c>
      <c r="B10" s="66" t="s">
        <v>34</v>
      </c>
      <c r="C10" s="67"/>
      <c r="D10" s="66"/>
      <c r="E10" s="90"/>
      <c r="F10" s="6">
        <v>823.8599999999999</v>
      </c>
      <c r="G10" s="77">
        <v>23</v>
      </c>
      <c r="H10" s="68">
        <v>841.44</v>
      </c>
      <c r="I10" s="6">
        <v>20</v>
      </c>
      <c r="J10" s="68"/>
      <c r="K10" s="68"/>
      <c r="L10" s="68"/>
      <c r="M10" s="68"/>
      <c r="N10" s="68"/>
      <c r="O10" s="6"/>
      <c r="P10" s="36">
        <v>0</v>
      </c>
      <c r="Q10" s="2">
        <f t="shared" ref="Q10:Q17" si="0">G10+I10+K10+O10-P10</f>
        <v>43</v>
      </c>
      <c r="R10" s="36"/>
      <c r="T10" s="57"/>
    </row>
    <row r="11" spans="1:20" ht="20.149999999999999" customHeight="1" x14ac:dyDescent="0.45">
      <c r="A11" s="73">
        <v>2</v>
      </c>
      <c r="B11" s="66" t="s">
        <v>41</v>
      </c>
      <c r="C11" s="66"/>
      <c r="D11" s="66"/>
      <c r="E11" s="90"/>
      <c r="F11" s="6"/>
      <c r="G11" s="77"/>
      <c r="H11" s="68"/>
      <c r="I11" s="6"/>
      <c r="J11" s="68"/>
      <c r="K11" s="68"/>
      <c r="L11" s="68"/>
      <c r="M11" s="68"/>
      <c r="N11" s="68"/>
      <c r="O11" s="6"/>
      <c r="P11" s="36">
        <v>0</v>
      </c>
      <c r="Q11" s="2">
        <f t="shared" si="0"/>
        <v>0</v>
      </c>
      <c r="R11" s="36"/>
      <c r="T11" s="57"/>
    </row>
    <row r="12" spans="1:20" ht="20.149999999999999" customHeight="1" x14ac:dyDescent="0.45">
      <c r="A12" s="73">
        <v>3</v>
      </c>
      <c r="B12" s="66" t="s">
        <v>35</v>
      </c>
      <c r="C12" s="66"/>
      <c r="D12" s="66"/>
      <c r="E12" s="90"/>
      <c r="F12" s="6">
        <v>632.07999999999993</v>
      </c>
      <c r="G12" s="77">
        <v>18</v>
      </c>
      <c r="H12" s="68"/>
      <c r="I12" s="6"/>
      <c r="J12" s="68"/>
      <c r="K12" s="68"/>
      <c r="L12" s="68"/>
      <c r="M12" s="68"/>
      <c r="N12" s="68"/>
      <c r="O12" s="6"/>
      <c r="P12" s="36">
        <v>0</v>
      </c>
      <c r="Q12" s="2">
        <f t="shared" si="0"/>
        <v>18</v>
      </c>
      <c r="R12" s="36"/>
      <c r="T12" s="57"/>
    </row>
    <row r="13" spans="1:20" ht="20.149999999999999" customHeight="1" x14ac:dyDescent="0.45">
      <c r="A13" s="73">
        <v>4</v>
      </c>
      <c r="B13" s="67" t="s">
        <v>48</v>
      </c>
      <c r="C13" s="66"/>
      <c r="D13" s="66"/>
      <c r="E13" s="90"/>
      <c r="F13" s="6">
        <v>1000</v>
      </c>
      <c r="G13" s="77">
        <v>25</v>
      </c>
      <c r="H13" s="68">
        <v>972.8</v>
      </c>
      <c r="I13" s="6">
        <v>25</v>
      </c>
      <c r="J13" s="68"/>
      <c r="K13" s="68"/>
      <c r="L13" s="68"/>
      <c r="M13" s="68"/>
      <c r="N13" s="68"/>
      <c r="O13" s="6"/>
      <c r="P13" s="36">
        <v>0</v>
      </c>
      <c r="Q13" s="2">
        <f t="shared" si="0"/>
        <v>50</v>
      </c>
      <c r="R13" s="36"/>
    </row>
    <row r="14" spans="1:20" ht="20.149999999999999" customHeight="1" x14ac:dyDescent="0.45">
      <c r="A14" s="73">
        <v>5</v>
      </c>
      <c r="B14" s="67" t="s">
        <v>60</v>
      </c>
      <c r="C14" s="66"/>
      <c r="D14" s="66"/>
      <c r="E14" s="90"/>
      <c r="F14" s="6">
        <v>0</v>
      </c>
      <c r="G14" s="77">
        <v>17</v>
      </c>
      <c r="H14" s="68">
        <v>537.04000000000008</v>
      </c>
      <c r="I14" s="6">
        <v>19</v>
      </c>
      <c r="J14" s="68"/>
      <c r="K14" s="68"/>
      <c r="L14" s="68"/>
      <c r="M14" s="68"/>
      <c r="N14" s="68"/>
      <c r="O14" s="6"/>
      <c r="P14" s="36">
        <v>0</v>
      </c>
      <c r="Q14" s="2">
        <f t="shared" si="0"/>
        <v>36</v>
      </c>
      <c r="R14" s="36"/>
      <c r="T14" s="57"/>
    </row>
    <row r="15" spans="1:20" ht="20.149999999999999" customHeight="1" x14ac:dyDescent="0.45">
      <c r="A15" s="73">
        <v>6</v>
      </c>
      <c r="B15" s="67" t="s">
        <v>45</v>
      </c>
      <c r="C15" s="66"/>
      <c r="D15" s="66"/>
      <c r="E15" s="90"/>
      <c r="F15" s="6">
        <v>670.7</v>
      </c>
      <c r="G15" s="77">
        <v>19</v>
      </c>
      <c r="H15" s="68">
        <v>906.4</v>
      </c>
      <c r="I15" s="6">
        <v>23</v>
      </c>
      <c r="J15" s="68"/>
      <c r="K15" s="68"/>
      <c r="L15" s="68"/>
      <c r="M15" s="68"/>
      <c r="N15" s="68"/>
      <c r="O15" s="6"/>
      <c r="P15" s="36">
        <v>0</v>
      </c>
      <c r="Q15" s="2">
        <f t="shared" si="0"/>
        <v>42</v>
      </c>
      <c r="R15" s="36"/>
      <c r="T15" s="57"/>
    </row>
    <row r="16" spans="1:20" ht="20.149999999999999" customHeight="1" x14ac:dyDescent="0.45">
      <c r="A16" s="73">
        <v>7</v>
      </c>
      <c r="B16" s="67" t="s">
        <v>63</v>
      </c>
      <c r="C16" s="66"/>
      <c r="D16" s="66"/>
      <c r="E16" s="90"/>
      <c r="F16" s="6">
        <v>756.04</v>
      </c>
      <c r="G16" s="77">
        <v>20</v>
      </c>
      <c r="H16" s="68"/>
      <c r="I16" s="6"/>
      <c r="J16" s="68"/>
      <c r="K16" s="68"/>
      <c r="L16" s="68"/>
      <c r="M16" s="68"/>
      <c r="N16" s="68"/>
      <c r="O16" s="6"/>
      <c r="P16" s="36">
        <v>0</v>
      </c>
      <c r="Q16" s="2">
        <f t="shared" si="0"/>
        <v>20</v>
      </c>
      <c r="R16" s="36"/>
    </row>
    <row r="17" spans="1:20" ht="20.149999999999999" customHeight="1" x14ac:dyDescent="0.45">
      <c r="A17" s="74">
        <v>8</v>
      </c>
      <c r="B17" s="1" t="s">
        <v>82</v>
      </c>
      <c r="C17" s="66"/>
      <c r="D17" s="66"/>
      <c r="E17" s="90"/>
      <c r="F17" s="68"/>
      <c r="G17" s="77"/>
      <c r="H17" s="68">
        <v>527.14400000000001</v>
      </c>
      <c r="I17" s="6">
        <v>18</v>
      </c>
      <c r="J17" s="68"/>
      <c r="K17" s="68"/>
      <c r="L17" s="68"/>
      <c r="M17" s="68"/>
      <c r="N17" s="68"/>
      <c r="O17" s="6"/>
      <c r="P17" s="36">
        <v>0</v>
      </c>
      <c r="Q17" s="2">
        <f t="shared" si="0"/>
        <v>18</v>
      </c>
      <c r="R17" s="36"/>
    </row>
    <row r="18" spans="1:20" ht="20.149999999999999" customHeight="1" x14ac:dyDescent="0.45">
      <c r="A18" s="73">
        <v>9</v>
      </c>
      <c r="C18" s="66"/>
      <c r="D18" s="66"/>
      <c r="E18" s="90"/>
      <c r="F18" s="68"/>
      <c r="G18" s="77"/>
      <c r="H18" s="68"/>
      <c r="I18" s="6"/>
      <c r="J18" s="68"/>
      <c r="K18" s="68"/>
      <c r="L18" s="68"/>
      <c r="M18" s="68"/>
      <c r="N18" s="68"/>
      <c r="O18" s="6"/>
      <c r="P18" s="36"/>
      <c r="Q18" s="2"/>
      <c r="R18" s="36"/>
      <c r="T18" s="57"/>
    </row>
    <row r="19" spans="1:20" ht="20.149999999999999" customHeight="1" x14ac:dyDescent="0.45">
      <c r="A19" s="73">
        <v>10</v>
      </c>
      <c r="B19" s="67"/>
      <c r="C19" s="66"/>
      <c r="D19" s="66"/>
      <c r="E19" s="90"/>
      <c r="F19" s="68"/>
      <c r="G19" s="77"/>
      <c r="H19" s="68"/>
      <c r="I19" s="6"/>
      <c r="J19" s="68"/>
      <c r="K19" s="68"/>
      <c r="L19" s="68"/>
      <c r="M19" s="68"/>
      <c r="N19" s="68"/>
      <c r="O19" s="6"/>
      <c r="P19" s="36"/>
      <c r="Q19" s="2"/>
      <c r="R19" s="36"/>
    </row>
    <row r="20" spans="1:20" ht="20.149999999999999" customHeight="1" x14ac:dyDescent="0.25">
      <c r="A20" s="110" t="s">
        <v>33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</row>
    <row r="21" spans="1:20" ht="20.149999999999999" customHeight="1" x14ac:dyDescent="0.45">
      <c r="A21" s="75">
        <v>11</v>
      </c>
      <c r="B21" s="67" t="s">
        <v>49</v>
      </c>
      <c r="C21" s="67"/>
      <c r="D21" s="67"/>
      <c r="E21" s="90"/>
      <c r="F21" s="6">
        <v>993.16000000000008</v>
      </c>
      <c r="G21" s="6">
        <v>25</v>
      </c>
      <c r="H21" s="68">
        <v>1000</v>
      </c>
      <c r="I21" s="6">
        <v>25</v>
      </c>
      <c r="J21" s="68"/>
      <c r="K21" s="68"/>
      <c r="L21" s="68"/>
      <c r="M21" s="68"/>
      <c r="N21" s="68"/>
      <c r="O21" s="6"/>
      <c r="P21" s="36">
        <v>0</v>
      </c>
      <c r="Q21" s="2">
        <f t="shared" ref="Q21:Q27" si="1">G21+I21+K21+O21-P21</f>
        <v>50</v>
      </c>
      <c r="R21" s="36"/>
    </row>
    <row r="22" spans="1:20" ht="20.149999999999999" customHeight="1" x14ac:dyDescent="0.35">
      <c r="A22" s="75">
        <v>12</v>
      </c>
      <c r="B22" s="67" t="s">
        <v>43</v>
      </c>
      <c r="C22" s="67"/>
      <c r="D22" s="66"/>
      <c r="E22" s="66"/>
      <c r="F22" s="6">
        <v>907.36</v>
      </c>
      <c r="G22" s="6">
        <v>20</v>
      </c>
      <c r="H22" s="68">
        <v>918.30200000000002</v>
      </c>
      <c r="I22" s="6">
        <v>19</v>
      </c>
      <c r="J22" s="68"/>
      <c r="K22" s="68"/>
      <c r="L22" s="68"/>
      <c r="M22" s="68"/>
      <c r="N22" s="68"/>
      <c r="O22" s="6"/>
      <c r="P22" s="36">
        <v>0</v>
      </c>
      <c r="Q22" s="2">
        <f t="shared" si="1"/>
        <v>39</v>
      </c>
      <c r="R22" s="36"/>
    </row>
    <row r="23" spans="1:20" ht="20.149999999999999" customHeight="1" x14ac:dyDescent="0.35">
      <c r="A23" s="75">
        <v>13</v>
      </c>
      <c r="B23" s="67" t="s">
        <v>37</v>
      </c>
      <c r="C23" s="67"/>
      <c r="D23" s="66"/>
      <c r="E23" s="66"/>
      <c r="F23" s="6">
        <v>0</v>
      </c>
      <c r="G23" s="6">
        <v>18</v>
      </c>
      <c r="H23" s="68">
        <v>998</v>
      </c>
      <c r="I23" s="6">
        <v>23</v>
      </c>
      <c r="J23" s="68"/>
      <c r="K23" s="68"/>
      <c r="L23" s="68"/>
      <c r="M23" s="68"/>
      <c r="N23" s="68"/>
      <c r="O23" s="89"/>
      <c r="P23" s="36">
        <v>0</v>
      </c>
      <c r="Q23" s="2">
        <f t="shared" si="1"/>
        <v>41</v>
      </c>
      <c r="R23" s="36"/>
    </row>
    <row r="24" spans="1:20" ht="20.149999999999999" customHeight="1" x14ac:dyDescent="0.35">
      <c r="A24" s="76">
        <v>14</v>
      </c>
      <c r="B24" s="67" t="s">
        <v>38</v>
      </c>
      <c r="C24" s="67"/>
      <c r="D24" s="66"/>
      <c r="E24" s="66"/>
      <c r="F24" s="6"/>
      <c r="G24" s="6"/>
      <c r="H24" s="68">
        <v>959</v>
      </c>
      <c r="I24" s="6">
        <v>20</v>
      </c>
      <c r="J24" s="68"/>
      <c r="K24" s="68"/>
      <c r="L24" s="68"/>
      <c r="M24" s="68"/>
      <c r="N24" s="68"/>
      <c r="O24" s="6"/>
      <c r="P24" s="36">
        <v>0</v>
      </c>
      <c r="Q24" s="2">
        <f t="shared" si="1"/>
        <v>20</v>
      </c>
      <c r="R24" s="36"/>
    </row>
    <row r="25" spans="1:20" ht="20.149999999999999" customHeight="1" x14ac:dyDescent="0.35">
      <c r="A25" s="76">
        <v>15</v>
      </c>
      <c r="B25" s="1" t="s">
        <v>61</v>
      </c>
      <c r="C25" s="67"/>
      <c r="D25" s="66"/>
      <c r="E25" s="66"/>
      <c r="F25" s="6">
        <v>860.34</v>
      </c>
      <c r="G25" s="6">
        <v>19</v>
      </c>
      <c r="H25" s="68">
        <v>881.00800000000004</v>
      </c>
      <c r="I25" s="6">
        <v>18</v>
      </c>
      <c r="J25" s="68"/>
      <c r="K25" s="68"/>
      <c r="L25" s="68"/>
      <c r="M25" s="68"/>
      <c r="N25" s="68"/>
      <c r="O25" s="6"/>
      <c r="P25" s="36">
        <v>0</v>
      </c>
      <c r="Q25" s="2">
        <f t="shared" si="1"/>
        <v>37</v>
      </c>
      <c r="R25" s="36"/>
    </row>
    <row r="26" spans="1:20" ht="20.149999999999999" customHeight="1" x14ac:dyDescent="0.35">
      <c r="A26" s="76">
        <v>16</v>
      </c>
      <c r="B26" s="1" t="s">
        <v>62</v>
      </c>
      <c r="C26" s="67"/>
      <c r="D26" s="66"/>
      <c r="E26" s="66"/>
      <c r="F26" s="6">
        <v>975.38</v>
      </c>
      <c r="G26" s="6">
        <v>23</v>
      </c>
      <c r="H26" s="68"/>
      <c r="I26" s="6"/>
      <c r="J26" s="68"/>
      <c r="K26" s="68"/>
      <c r="L26" s="68"/>
      <c r="M26" s="68"/>
      <c r="N26" s="68"/>
      <c r="O26" s="6"/>
      <c r="P26" s="36">
        <v>0</v>
      </c>
      <c r="Q26" s="2">
        <f t="shared" si="1"/>
        <v>23</v>
      </c>
      <c r="R26" s="36"/>
    </row>
    <row r="27" spans="1:20" ht="20.149999999999999" customHeight="1" x14ac:dyDescent="0.35">
      <c r="A27" s="75">
        <v>17</v>
      </c>
      <c r="B27" s="104" t="s">
        <v>83</v>
      </c>
      <c r="C27" s="67"/>
      <c r="D27" s="67"/>
      <c r="E27" s="67"/>
      <c r="F27" s="68"/>
      <c r="G27" s="6"/>
      <c r="H27" s="68">
        <v>382.774</v>
      </c>
      <c r="I27" s="6">
        <v>17</v>
      </c>
      <c r="J27" s="68"/>
      <c r="K27" s="68"/>
      <c r="L27" s="68"/>
      <c r="M27" s="68"/>
      <c r="N27" s="68"/>
      <c r="O27" s="89"/>
      <c r="P27" s="36">
        <v>0</v>
      </c>
      <c r="Q27" s="2">
        <f t="shared" si="1"/>
        <v>17</v>
      </c>
      <c r="R27" s="36"/>
    </row>
    <row r="28" spans="1:20" ht="20.149999999999999" customHeight="1" x14ac:dyDescent="0.45">
      <c r="A28" s="75">
        <v>18</v>
      </c>
      <c r="C28" s="67"/>
      <c r="D28" s="66"/>
      <c r="E28" s="90"/>
      <c r="F28" s="68"/>
      <c r="G28" s="6"/>
      <c r="H28" s="68"/>
      <c r="I28" s="6"/>
      <c r="J28" s="68"/>
      <c r="K28" s="68"/>
      <c r="L28" s="68"/>
      <c r="M28" s="68"/>
      <c r="N28" s="68"/>
      <c r="O28" s="68"/>
      <c r="P28" s="36"/>
      <c r="Q28" s="2"/>
      <c r="R28" s="36"/>
    </row>
    <row r="29" spans="1:20" ht="20.149999999999999" customHeight="1" x14ac:dyDescent="0.25">
      <c r="A29" s="110" t="s">
        <v>53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</row>
    <row r="30" spans="1:20" ht="20.149999999999999" customHeight="1" x14ac:dyDescent="0.35">
      <c r="A30" s="93">
        <v>19</v>
      </c>
      <c r="B30" s="67" t="s">
        <v>42</v>
      </c>
      <c r="C30" s="66"/>
      <c r="D30" s="66"/>
      <c r="E30" s="66"/>
      <c r="F30" s="68"/>
      <c r="G30" s="6"/>
      <c r="H30" s="68"/>
      <c r="I30" s="6"/>
      <c r="J30" s="68"/>
      <c r="K30" s="68"/>
      <c r="L30" s="68"/>
      <c r="M30" s="68"/>
      <c r="N30" s="68"/>
      <c r="O30" s="96"/>
      <c r="P30" s="36">
        <v>0</v>
      </c>
      <c r="Q30" s="2">
        <f>G30+I30+K30+O30-P30</f>
        <v>0</v>
      </c>
      <c r="R30" s="36"/>
    </row>
    <row r="31" spans="1:20" ht="20.149999999999999" customHeight="1" x14ac:dyDescent="0.35">
      <c r="A31" s="75">
        <v>21</v>
      </c>
      <c r="B31" s="66" t="s">
        <v>40</v>
      </c>
      <c r="C31" s="66"/>
      <c r="D31" s="66"/>
      <c r="E31" s="66"/>
      <c r="F31" s="6">
        <v>986.94</v>
      </c>
      <c r="G31" s="6">
        <v>23</v>
      </c>
      <c r="H31" s="68">
        <v>1000</v>
      </c>
      <c r="I31" s="6">
        <v>25</v>
      </c>
      <c r="J31" s="68"/>
      <c r="K31" s="68"/>
      <c r="L31" s="68"/>
      <c r="M31" s="68"/>
      <c r="N31" s="68"/>
      <c r="O31" s="68"/>
      <c r="P31" s="36">
        <v>0</v>
      </c>
      <c r="Q31" s="2">
        <f>G31+I31+K31+O31-P31</f>
        <v>48</v>
      </c>
      <c r="R31" s="36"/>
    </row>
    <row r="32" spans="1:20" ht="20.149999999999999" customHeight="1" x14ac:dyDescent="0.35">
      <c r="A32" s="75">
        <v>22</v>
      </c>
      <c r="B32" s="67" t="s">
        <v>36</v>
      </c>
      <c r="C32" s="69"/>
      <c r="D32" s="69"/>
      <c r="E32" s="66"/>
      <c r="F32" s="60"/>
      <c r="G32" s="60"/>
      <c r="H32" s="70"/>
      <c r="I32" s="60"/>
      <c r="J32" s="70"/>
      <c r="K32" s="70"/>
      <c r="L32" s="70"/>
      <c r="M32" s="70"/>
      <c r="N32" s="70"/>
      <c r="O32" s="70"/>
      <c r="P32" s="36">
        <v>0</v>
      </c>
      <c r="Q32" s="2">
        <f>G32+I32+K32+O32-P32</f>
        <v>0</v>
      </c>
      <c r="R32" s="36"/>
    </row>
    <row r="33" spans="1:18" ht="20.149999999999999" customHeight="1" x14ac:dyDescent="0.35">
      <c r="A33" s="75">
        <v>23</v>
      </c>
      <c r="B33" s="67" t="s">
        <v>46</v>
      </c>
      <c r="C33" s="69"/>
      <c r="D33" s="69"/>
      <c r="E33" s="66"/>
      <c r="F33" s="60">
        <v>990.93999999999994</v>
      </c>
      <c r="G33" s="60">
        <v>25</v>
      </c>
      <c r="H33" s="70"/>
      <c r="I33" s="60"/>
      <c r="J33" s="70"/>
      <c r="K33" s="70"/>
      <c r="L33" s="70"/>
      <c r="M33" s="70"/>
      <c r="N33" s="70"/>
      <c r="O33" s="70"/>
      <c r="P33" s="36">
        <v>0</v>
      </c>
      <c r="Q33" s="2">
        <f t="shared" ref="Q33:Q34" si="2">G33+I33+K33+O33-P33</f>
        <v>25</v>
      </c>
      <c r="R33" s="36"/>
    </row>
    <row r="34" spans="1:18" ht="20.149999999999999" customHeight="1" x14ac:dyDescent="0.35">
      <c r="A34" s="75">
        <v>24</v>
      </c>
      <c r="B34" s="67" t="s">
        <v>39</v>
      </c>
      <c r="C34" s="69"/>
      <c r="D34" s="69"/>
      <c r="E34" s="7"/>
      <c r="F34" s="60">
        <v>981.12</v>
      </c>
      <c r="G34" s="60">
        <v>20</v>
      </c>
      <c r="H34" s="70"/>
      <c r="I34" s="60"/>
      <c r="J34" s="70"/>
      <c r="K34" s="70"/>
      <c r="L34" s="70"/>
      <c r="M34" s="70"/>
      <c r="N34" s="70"/>
      <c r="O34" s="70"/>
      <c r="P34" s="36">
        <v>0</v>
      </c>
      <c r="Q34" s="2">
        <f t="shared" si="2"/>
        <v>20</v>
      </c>
      <c r="R34" s="36"/>
    </row>
    <row r="35" spans="1:18" ht="20.149999999999999" customHeight="1" x14ac:dyDescent="0.35">
      <c r="A35" s="75"/>
      <c r="C35" s="69"/>
      <c r="D35" s="69"/>
      <c r="E35" s="59"/>
      <c r="F35" s="70"/>
      <c r="G35" s="60"/>
      <c r="H35" s="70"/>
      <c r="I35" s="60"/>
      <c r="J35" s="70"/>
      <c r="K35" s="70"/>
      <c r="L35" s="70"/>
      <c r="M35" s="70"/>
      <c r="N35" s="70"/>
      <c r="O35" s="70"/>
      <c r="P35" s="102"/>
      <c r="Q35" s="103"/>
      <c r="R35" s="36"/>
    </row>
    <row r="36" spans="1:18" ht="20.149999999999999" customHeight="1" thickBot="1" x14ac:dyDescent="0.4">
      <c r="A36" s="94"/>
      <c r="B36" s="95"/>
      <c r="C36" s="71"/>
      <c r="D36" s="71"/>
      <c r="E36" s="71"/>
      <c r="F36" s="72"/>
      <c r="G36" s="56"/>
      <c r="H36" s="72"/>
      <c r="I36" s="56"/>
      <c r="J36" s="72"/>
      <c r="K36" s="72"/>
      <c r="L36" s="72"/>
      <c r="M36" s="72"/>
      <c r="N36" s="72"/>
      <c r="O36" s="72"/>
      <c r="P36" s="85"/>
      <c r="Q36" s="84"/>
      <c r="R36" s="36"/>
    </row>
    <row r="37" spans="1:18" ht="16" hidden="1" thickTop="1" x14ac:dyDescent="0.35">
      <c r="A37" s="48"/>
      <c r="B37" s="49" t="s">
        <v>12</v>
      </c>
      <c r="C37" s="50"/>
      <c r="D37" s="51"/>
      <c r="F37" s="52">
        <v>0</v>
      </c>
      <c r="G37" s="52">
        <v>0</v>
      </c>
      <c r="H37" s="52">
        <v>0</v>
      </c>
      <c r="I37" s="52">
        <v>0</v>
      </c>
      <c r="J37" s="53"/>
      <c r="K37" s="52">
        <v>0</v>
      </c>
      <c r="L37" s="52"/>
      <c r="M37" s="52"/>
      <c r="N37" s="53"/>
      <c r="O37" s="52">
        <v>0</v>
      </c>
      <c r="P37" s="54" t="e">
        <f>MIN(F37,H37,J37,N37,#REF!,#REF!,#REF!)</f>
        <v>#REF!</v>
      </c>
      <c r="Q37" s="55" t="e">
        <f>G37+I37+K37+O37+#REF!+#REF!+#REF!-#REF!</f>
        <v>#REF!</v>
      </c>
    </row>
    <row r="38" spans="1:18" ht="23" hidden="1" thickTop="1" x14ac:dyDescent="0.45">
      <c r="A38" s="13"/>
      <c r="B38" s="12" t="s">
        <v>11</v>
      </c>
      <c r="C38" s="11"/>
      <c r="D38" s="7"/>
      <c r="E38" s="91"/>
      <c r="F38" s="4">
        <v>0</v>
      </c>
      <c r="G38" s="4">
        <v>0</v>
      </c>
      <c r="H38" s="4">
        <v>0</v>
      </c>
      <c r="I38" s="4">
        <v>0</v>
      </c>
      <c r="J38" s="5"/>
      <c r="K38" s="4">
        <v>0</v>
      </c>
      <c r="L38" s="4"/>
      <c r="M38" s="4"/>
      <c r="N38" s="5"/>
      <c r="O38" s="4">
        <v>0</v>
      </c>
      <c r="P38" s="3" t="e">
        <f>MIN(F38,H38,J38,N38,#REF!,#REF!,#REF!)</f>
        <v>#REF!</v>
      </c>
      <c r="Q38" s="2" t="e">
        <f>G38+I38+K38+O38+#REF!+#REF!+#REF!-#REF!</f>
        <v>#REF!</v>
      </c>
    </row>
    <row r="39" spans="1:18" ht="18.5" hidden="1" thickTop="1" thickBot="1" x14ac:dyDescent="0.4">
      <c r="A39" s="13"/>
      <c r="B39" s="12" t="s">
        <v>10</v>
      </c>
      <c r="C39" s="11"/>
      <c r="D39" s="7"/>
      <c r="E39" s="92"/>
      <c r="F39" s="4">
        <v>0</v>
      </c>
      <c r="G39" s="4">
        <v>0</v>
      </c>
      <c r="H39" s="4">
        <v>0</v>
      </c>
      <c r="I39" s="4">
        <v>0</v>
      </c>
      <c r="J39" s="5"/>
      <c r="K39" s="4">
        <v>0</v>
      </c>
      <c r="L39" s="4"/>
      <c r="M39" s="4"/>
      <c r="N39" s="5"/>
      <c r="O39" s="4">
        <v>0</v>
      </c>
      <c r="P39" s="3" t="e">
        <f>MIN(F39,H39,J39,N39,#REF!,#REF!,#REF!)</f>
        <v>#REF!</v>
      </c>
      <c r="Q39" s="2" t="e">
        <f>G39+I39+K39+O39+#REF!+#REF!+#REF!-#REF!</f>
        <v>#REF!</v>
      </c>
    </row>
    <row r="40" spans="1:18" ht="17.25" hidden="1" customHeight="1" x14ac:dyDescent="0.35">
      <c r="A40" s="10"/>
      <c r="B40" s="12" t="s">
        <v>9</v>
      </c>
      <c r="C40" s="7"/>
      <c r="D40" s="7"/>
      <c r="F40" s="4">
        <v>0</v>
      </c>
      <c r="G40" s="4">
        <v>0</v>
      </c>
      <c r="H40" s="4">
        <v>0</v>
      </c>
      <c r="I40" s="4">
        <v>0</v>
      </c>
      <c r="J40" s="5"/>
      <c r="K40" s="4">
        <v>0</v>
      </c>
      <c r="L40" s="4"/>
      <c r="M40" s="4"/>
      <c r="N40" s="5"/>
      <c r="O40" s="4">
        <v>0</v>
      </c>
      <c r="P40" s="3" t="e">
        <f>MIN(F40,H40,J40,N40,#REF!,#REF!,#REF!)</f>
        <v>#REF!</v>
      </c>
      <c r="Q40" s="2" t="e">
        <f>G40+I40+K40+O40+#REF!+#REF!+#REF!-#REF!</f>
        <v>#REF!</v>
      </c>
    </row>
    <row r="41" spans="1:18" ht="17.25" hidden="1" customHeight="1" x14ac:dyDescent="0.35">
      <c r="A41" s="10"/>
      <c r="B41" s="12" t="s">
        <v>8</v>
      </c>
      <c r="C41" s="7"/>
      <c r="D41" s="7"/>
      <c r="F41" s="4">
        <v>0</v>
      </c>
      <c r="G41" s="4">
        <v>0</v>
      </c>
      <c r="H41" s="4">
        <v>0</v>
      </c>
      <c r="I41" s="4">
        <v>0</v>
      </c>
      <c r="J41" s="5"/>
      <c r="K41" s="4">
        <v>0</v>
      </c>
      <c r="L41" s="4"/>
      <c r="M41" s="4"/>
      <c r="N41" s="5"/>
      <c r="O41" s="4">
        <v>0</v>
      </c>
      <c r="P41" s="3"/>
      <c r="Q41" s="2"/>
    </row>
    <row r="42" spans="1:18" ht="17.25" hidden="1" customHeight="1" x14ac:dyDescent="0.35">
      <c r="A42" s="10"/>
      <c r="B42" s="12" t="s">
        <v>7</v>
      </c>
      <c r="C42" s="7"/>
      <c r="D42" s="7"/>
      <c r="F42" s="4">
        <v>0</v>
      </c>
      <c r="G42" s="4">
        <v>0</v>
      </c>
      <c r="H42" s="4">
        <v>0</v>
      </c>
      <c r="I42" s="4">
        <v>0</v>
      </c>
      <c r="J42" s="5"/>
      <c r="K42" s="4">
        <v>0</v>
      </c>
      <c r="L42" s="4"/>
      <c r="M42" s="4"/>
      <c r="N42" s="5"/>
      <c r="O42" s="4">
        <v>0</v>
      </c>
      <c r="P42" s="3"/>
      <c r="Q42" s="2"/>
    </row>
    <row r="43" spans="1:18" ht="14.25" hidden="1" customHeight="1" x14ac:dyDescent="0.35">
      <c r="A43" s="10"/>
      <c r="B43" s="12" t="s">
        <v>6</v>
      </c>
      <c r="C43" s="11"/>
      <c r="D43" s="7"/>
      <c r="F43" s="4">
        <v>0</v>
      </c>
      <c r="G43" s="4">
        <v>0</v>
      </c>
      <c r="H43" s="4">
        <v>0</v>
      </c>
      <c r="I43" s="4">
        <v>0</v>
      </c>
      <c r="J43" s="5"/>
      <c r="K43" s="4">
        <v>0</v>
      </c>
      <c r="L43" s="4"/>
      <c r="M43" s="4"/>
      <c r="N43" s="5"/>
      <c r="O43" s="4">
        <v>0</v>
      </c>
      <c r="P43" s="3" t="e">
        <f>MIN(F43,H43,J43,N43,#REF!,#REF!,#REF!)</f>
        <v>#REF!</v>
      </c>
      <c r="Q43" s="2" t="e">
        <f>G43+I43+K43+O43+#REF!+#REF!+#REF!-#REF!</f>
        <v>#REF!</v>
      </c>
    </row>
    <row r="44" spans="1:18" ht="14.25" hidden="1" customHeight="1" x14ac:dyDescent="0.35">
      <c r="A44" s="10"/>
      <c r="B44" s="12" t="s">
        <v>5</v>
      </c>
      <c r="C44" s="11"/>
      <c r="D44" s="7"/>
      <c r="F44" s="4">
        <v>0</v>
      </c>
      <c r="G44" s="4">
        <v>0</v>
      </c>
      <c r="H44" s="4">
        <v>0</v>
      </c>
      <c r="I44" s="4">
        <v>0</v>
      </c>
      <c r="J44" s="5"/>
      <c r="K44" s="4">
        <v>0</v>
      </c>
      <c r="L44" s="4"/>
      <c r="M44" s="4"/>
      <c r="N44" s="5"/>
      <c r="O44" s="4">
        <v>0</v>
      </c>
      <c r="P44" s="3" t="e">
        <f>MIN(F44,H44,J44,N44,#REF!,#REF!,#REF!)</f>
        <v>#REF!</v>
      </c>
      <c r="Q44" s="2" t="e">
        <f>G44+I44+K44+O44+#REF!+#REF!+#REF!-#REF!</f>
        <v>#REF!</v>
      </c>
    </row>
    <row r="45" spans="1:18" ht="16" hidden="1" thickTop="1" x14ac:dyDescent="0.35">
      <c r="A45" s="10"/>
      <c r="B45" s="12" t="s">
        <v>4</v>
      </c>
      <c r="C45" s="8"/>
      <c r="D45" s="7"/>
      <c r="F45" s="4">
        <v>0</v>
      </c>
      <c r="G45" s="4">
        <v>0</v>
      </c>
      <c r="H45" s="4">
        <v>0</v>
      </c>
      <c r="I45" s="4">
        <v>0</v>
      </c>
      <c r="J45" s="5"/>
      <c r="K45" s="4">
        <v>0</v>
      </c>
      <c r="L45" s="4"/>
      <c r="M45" s="4"/>
      <c r="N45" s="5"/>
      <c r="O45" s="4">
        <v>0</v>
      </c>
      <c r="P45" s="3" t="e">
        <f>MIN(F45,H45,J45,N45,#REF!,#REF!,#REF!)</f>
        <v>#REF!</v>
      </c>
      <c r="Q45" s="2" t="e">
        <f>G45+I45+K45+O45+#REF!+#REF!+#REF!-#REF!</f>
        <v>#REF!</v>
      </c>
    </row>
    <row r="46" spans="1:18" ht="14.25" hidden="1" customHeight="1" x14ac:dyDescent="0.35">
      <c r="A46" s="10"/>
      <c r="B46" s="12" t="s">
        <v>3</v>
      </c>
      <c r="C46" s="11"/>
      <c r="D46" s="7"/>
      <c r="F46" s="4">
        <v>0</v>
      </c>
      <c r="G46" s="4">
        <v>0</v>
      </c>
      <c r="H46" s="4">
        <v>0</v>
      </c>
      <c r="I46" s="4">
        <v>0</v>
      </c>
      <c r="J46" s="5"/>
      <c r="K46" s="4">
        <v>0</v>
      </c>
      <c r="L46" s="4"/>
      <c r="M46" s="4"/>
      <c r="N46" s="5"/>
      <c r="O46" s="4">
        <v>0</v>
      </c>
      <c r="P46" s="3" t="e">
        <f>MIN(F46,H46,J46,N46,#REF!,#REF!,#REF!)</f>
        <v>#REF!</v>
      </c>
      <c r="Q46" s="2" t="e">
        <f>G46+I46+K46+O46+#REF!+#REF!+#REF!-#REF!</f>
        <v>#REF!</v>
      </c>
    </row>
    <row r="47" spans="1:18" ht="14.25" hidden="1" customHeight="1" x14ac:dyDescent="0.35">
      <c r="A47" s="10"/>
      <c r="B47" s="12" t="s">
        <v>2</v>
      </c>
      <c r="C47" s="11"/>
      <c r="D47" s="7"/>
      <c r="F47" s="4">
        <v>0</v>
      </c>
      <c r="G47" s="4">
        <v>0</v>
      </c>
      <c r="H47" s="4">
        <v>0</v>
      </c>
      <c r="I47" s="4">
        <v>0</v>
      </c>
      <c r="J47" s="5"/>
      <c r="K47" s="4">
        <v>0</v>
      </c>
      <c r="L47" s="4"/>
      <c r="M47" s="4"/>
      <c r="N47" s="5"/>
      <c r="O47" s="4">
        <v>0</v>
      </c>
      <c r="P47" s="3" t="e">
        <f>MIN(F47,H47,J47,N47,#REF!,#REF!,#REF!)</f>
        <v>#REF!</v>
      </c>
      <c r="Q47" s="2" t="e">
        <f>G47+I47+K47+O47+#REF!+#REF!+#REF!-#REF!</f>
        <v>#REF!</v>
      </c>
    </row>
    <row r="48" spans="1:18" ht="16" hidden="1" thickTop="1" x14ac:dyDescent="0.35">
      <c r="A48" s="10"/>
      <c r="B48" s="12" t="s">
        <v>1</v>
      </c>
      <c r="C48" s="11"/>
      <c r="D48" s="7"/>
      <c r="F48" s="4">
        <v>0</v>
      </c>
      <c r="G48" s="4">
        <v>0</v>
      </c>
      <c r="H48" s="4">
        <v>0</v>
      </c>
      <c r="I48" s="4">
        <v>0</v>
      </c>
      <c r="J48" s="5"/>
      <c r="K48" s="4">
        <v>0</v>
      </c>
      <c r="L48" s="4"/>
      <c r="M48" s="4"/>
      <c r="N48" s="5"/>
      <c r="O48" s="4">
        <v>0</v>
      </c>
      <c r="P48" s="3" t="e">
        <f>MIN(F48,H48,J48,N48,#REF!,#REF!,#REF!)</f>
        <v>#REF!</v>
      </c>
      <c r="Q48" s="2" t="e">
        <f>G48+I48+K48+O48+#REF!+#REF!+#REF!-#REF!</f>
        <v>#REF!</v>
      </c>
    </row>
    <row r="49" spans="1:17" ht="16" hidden="1" thickTop="1" x14ac:dyDescent="0.35">
      <c r="A49" s="10"/>
      <c r="B49" s="9" t="s">
        <v>0</v>
      </c>
      <c r="C49" s="8"/>
      <c r="D49" s="7"/>
      <c r="F49" s="4">
        <v>0</v>
      </c>
      <c r="G49" s="4">
        <v>0</v>
      </c>
      <c r="H49" s="4">
        <v>0</v>
      </c>
      <c r="I49" s="4">
        <v>0</v>
      </c>
      <c r="J49" s="5"/>
      <c r="K49" s="4">
        <v>0</v>
      </c>
      <c r="L49" s="4"/>
      <c r="M49" s="4"/>
      <c r="N49" s="5"/>
      <c r="O49" s="4">
        <v>0</v>
      </c>
      <c r="P49" s="3" t="e">
        <f>MIN(F49,H49,J49,N49,#REF!,#REF!,#REF!)</f>
        <v>#REF!</v>
      </c>
      <c r="Q49" s="2" t="e">
        <f>G49+I49+K49+O49+#REF!+#REF!+#REF!-#REF!</f>
        <v>#REF!</v>
      </c>
    </row>
    <row r="50" spans="1:17" ht="16" thickTop="1" x14ac:dyDescent="0.35"/>
  </sheetData>
  <sortState ref="A28:S32">
    <sortCondition descending="1" ref="A28:A32"/>
  </sortState>
  <mergeCells count="26">
    <mergeCell ref="J8:K8"/>
    <mergeCell ref="A9:R9"/>
    <mergeCell ref="R4:R6"/>
    <mergeCell ref="A7:R7"/>
    <mergeCell ref="N5:O5"/>
    <mergeCell ref="H5:I5"/>
    <mergeCell ref="J5:K5"/>
    <mergeCell ref="F5:G5"/>
    <mergeCell ref="L4:M4"/>
    <mergeCell ref="L5:M5"/>
    <mergeCell ref="A2:R3"/>
    <mergeCell ref="E5:E6"/>
    <mergeCell ref="A20:R20"/>
    <mergeCell ref="A29:R29"/>
    <mergeCell ref="A4:A6"/>
    <mergeCell ref="B4:B6"/>
    <mergeCell ref="C4:C6"/>
    <mergeCell ref="D4:D6"/>
    <mergeCell ref="F4:G4"/>
    <mergeCell ref="H4:I4"/>
    <mergeCell ref="J4:K4"/>
    <mergeCell ref="N4:O4"/>
    <mergeCell ref="Q4:Q6"/>
    <mergeCell ref="P4:P6"/>
    <mergeCell ref="F8:G8"/>
    <mergeCell ref="H8:I8"/>
  </mergeCells>
  <pageMargins left="0.75" right="0.75" top="0.33" bottom="0.3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5"/>
  <sheetViews>
    <sheetView zoomScale="72" zoomScaleNormal="72" workbookViewId="0">
      <selection activeCell="A8" sqref="A8:B9"/>
    </sheetView>
  </sheetViews>
  <sheetFormatPr baseColWidth="10" defaultRowHeight="15.5" x14ac:dyDescent="0.35"/>
  <cols>
    <col min="1" max="1" width="20.54296875" style="1" customWidth="1"/>
    <col min="2" max="2" width="27.1796875" style="1" bestFit="1" customWidth="1"/>
    <col min="3" max="3" width="13.26953125" style="1" customWidth="1"/>
    <col min="4" max="4" width="25.26953125" style="1" bestFit="1" customWidth="1"/>
    <col min="5" max="5" width="11.7265625" style="1" bestFit="1" customWidth="1"/>
    <col min="6" max="6" width="13.54296875" style="18" bestFit="1" customWidth="1"/>
    <col min="7" max="7" width="9.1796875" style="18" customWidth="1"/>
    <col min="8" max="8" width="13.54296875" style="17" bestFit="1" customWidth="1"/>
    <col min="9" max="9" width="10.453125" style="17" customWidth="1"/>
    <col min="10" max="10" width="16.81640625" customWidth="1"/>
    <col min="13" max="13" width="12" bestFit="1" customWidth="1"/>
  </cols>
  <sheetData>
    <row r="2" spans="1:12" ht="16" thickBot="1" x14ac:dyDescent="0.4">
      <c r="F2" s="1"/>
      <c r="G2" s="1"/>
      <c r="H2" s="1"/>
      <c r="I2" s="1"/>
    </row>
    <row r="3" spans="1:12" ht="13" thickTop="1" x14ac:dyDescent="0.25">
      <c r="A3" s="131" t="s">
        <v>47</v>
      </c>
      <c r="B3" s="132"/>
      <c r="C3" s="132"/>
      <c r="D3" s="132"/>
      <c r="E3" s="132"/>
      <c r="F3" s="132"/>
      <c r="G3" s="132"/>
      <c r="H3" s="132"/>
      <c r="I3" s="132"/>
      <c r="J3" s="133"/>
      <c r="K3" s="133"/>
      <c r="L3" s="134"/>
    </row>
    <row r="4" spans="1:12" ht="15.75" customHeight="1" x14ac:dyDescent="0.25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7"/>
    </row>
    <row r="5" spans="1:12" ht="75.75" customHeight="1" x14ac:dyDescent="0.25">
      <c r="A5" s="112" t="s">
        <v>21</v>
      </c>
      <c r="B5" s="114" t="s">
        <v>20</v>
      </c>
      <c r="C5" s="138" t="s">
        <v>29</v>
      </c>
      <c r="D5" s="114" t="s">
        <v>18</v>
      </c>
      <c r="E5" s="139" t="s">
        <v>28</v>
      </c>
      <c r="F5" s="141" t="s">
        <v>31</v>
      </c>
      <c r="G5" s="142"/>
      <c r="H5" s="141" t="s">
        <v>32</v>
      </c>
      <c r="I5" s="142"/>
      <c r="J5" s="128" t="s">
        <v>27</v>
      </c>
      <c r="K5" s="130" t="s">
        <v>26</v>
      </c>
      <c r="L5" s="117" t="s">
        <v>25</v>
      </c>
    </row>
    <row r="6" spans="1:12" ht="30" customHeight="1" x14ac:dyDescent="0.25">
      <c r="A6" s="113"/>
      <c r="B6" s="115"/>
      <c r="C6" s="115"/>
      <c r="D6" s="115"/>
      <c r="E6" s="140"/>
      <c r="F6" s="26" t="s">
        <v>24</v>
      </c>
      <c r="G6" s="26" t="s">
        <v>23</v>
      </c>
      <c r="H6" s="26" t="s">
        <v>24</v>
      </c>
      <c r="I6" s="26" t="s">
        <v>23</v>
      </c>
      <c r="J6" s="129"/>
      <c r="K6" s="130"/>
      <c r="L6" s="117"/>
    </row>
    <row r="7" spans="1:12" x14ac:dyDescent="0.25">
      <c r="A7" s="126" t="s">
        <v>22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24"/>
    </row>
    <row r="8" spans="1:12" ht="21" x14ac:dyDescent="0.35">
      <c r="A8" s="10" t="s">
        <v>22</v>
      </c>
      <c r="B8" s="21" t="s">
        <v>64</v>
      </c>
      <c r="C8" s="34"/>
      <c r="D8" s="20"/>
      <c r="E8" s="32" t="s">
        <v>66</v>
      </c>
      <c r="F8" s="44"/>
      <c r="G8" s="44"/>
      <c r="H8" s="44"/>
      <c r="I8" s="44"/>
      <c r="J8" s="38"/>
      <c r="K8" s="38"/>
      <c r="L8" s="37"/>
    </row>
    <row r="9" spans="1:12" ht="21" x14ac:dyDescent="0.35">
      <c r="A9" s="10"/>
      <c r="B9" s="21" t="s">
        <v>65</v>
      </c>
      <c r="C9" s="34"/>
      <c r="D9" s="33"/>
      <c r="E9" s="32" t="s">
        <v>67</v>
      </c>
      <c r="F9" s="45"/>
      <c r="G9" s="45"/>
      <c r="H9" s="45"/>
      <c r="I9" s="45"/>
      <c r="J9" s="38"/>
      <c r="K9" s="38"/>
      <c r="L9" s="37"/>
    </row>
    <row r="10" spans="1:12" x14ac:dyDescent="0.25">
      <c r="A10" s="126" t="s">
        <v>50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24"/>
    </row>
    <row r="11" spans="1:12" ht="21" x14ac:dyDescent="0.35">
      <c r="A11" s="75">
        <v>1</v>
      </c>
      <c r="B11" s="66" t="s">
        <v>34</v>
      </c>
      <c r="C11" s="20"/>
      <c r="D11" s="21"/>
      <c r="E11" s="79" t="s">
        <v>68</v>
      </c>
      <c r="F11" s="19">
        <v>2203</v>
      </c>
      <c r="G11" s="19">
        <v>828.3</v>
      </c>
      <c r="H11" s="19">
        <v>2007</v>
      </c>
      <c r="I11" s="19">
        <v>820.9</v>
      </c>
      <c r="J11" s="78">
        <f>+G11*0.4+I11*0.6</f>
        <v>823.8599999999999</v>
      </c>
      <c r="K11" s="30">
        <v>2</v>
      </c>
      <c r="L11" s="29">
        <v>23</v>
      </c>
    </row>
    <row r="12" spans="1:12" ht="14.25" customHeight="1" x14ac:dyDescent="0.35">
      <c r="A12" s="75">
        <v>2</v>
      </c>
      <c r="B12" s="66" t="s">
        <v>41</v>
      </c>
      <c r="C12" s="7"/>
      <c r="D12" s="20"/>
      <c r="E12" s="79"/>
      <c r="F12" s="19"/>
      <c r="G12" s="19"/>
      <c r="H12" s="19"/>
      <c r="I12" s="19"/>
      <c r="J12" s="78"/>
      <c r="K12" s="30"/>
      <c r="L12" s="29"/>
    </row>
    <row r="13" spans="1:12" ht="14.25" customHeight="1" x14ac:dyDescent="0.35">
      <c r="A13" s="75">
        <v>3</v>
      </c>
      <c r="B13" s="66" t="s">
        <v>35</v>
      </c>
      <c r="C13" s="7"/>
      <c r="D13" s="20"/>
      <c r="E13" s="79" t="s">
        <v>69</v>
      </c>
      <c r="F13" s="19">
        <v>1484</v>
      </c>
      <c r="G13" s="19">
        <v>558.1</v>
      </c>
      <c r="H13" s="19">
        <v>1666</v>
      </c>
      <c r="I13" s="19">
        <v>681.4</v>
      </c>
      <c r="J13" s="78">
        <f t="shared" ref="J13:J17" si="0">+G13*0.4+I13*0.6</f>
        <v>632.07999999999993</v>
      </c>
      <c r="K13" s="30">
        <v>5</v>
      </c>
      <c r="L13" s="29">
        <v>18</v>
      </c>
    </row>
    <row r="14" spans="1:12" ht="14.25" customHeight="1" x14ac:dyDescent="0.35">
      <c r="A14" s="75">
        <v>4</v>
      </c>
      <c r="B14" s="67" t="s">
        <v>48</v>
      </c>
      <c r="C14" s="21"/>
      <c r="D14" s="20"/>
      <c r="E14" s="79" t="s">
        <v>70</v>
      </c>
      <c r="F14" s="19">
        <v>2659</v>
      </c>
      <c r="G14" s="19">
        <v>1000</v>
      </c>
      <c r="H14" s="19">
        <v>2445</v>
      </c>
      <c r="I14" s="19">
        <v>1000</v>
      </c>
      <c r="J14" s="78">
        <f t="shared" si="0"/>
        <v>1000</v>
      </c>
      <c r="K14" s="30">
        <v>1</v>
      </c>
      <c r="L14" s="29">
        <v>25</v>
      </c>
    </row>
    <row r="15" spans="1:12" ht="14.25" customHeight="1" x14ac:dyDescent="0.35">
      <c r="A15" s="75">
        <v>5</v>
      </c>
      <c r="B15" s="67" t="s">
        <v>60</v>
      </c>
      <c r="C15" s="7"/>
      <c r="D15" s="20"/>
      <c r="E15" s="79" t="s">
        <v>71</v>
      </c>
      <c r="F15" s="19">
        <v>0</v>
      </c>
      <c r="G15" s="19">
        <v>0</v>
      </c>
      <c r="H15" s="19">
        <v>0</v>
      </c>
      <c r="I15" s="19">
        <v>0</v>
      </c>
      <c r="J15" s="78">
        <f t="shared" si="0"/>
        <v>0</v>
      </c>
      <c r="K15" s="30">
        <v>6</v>
      </c>
      <c r="L15" s="29">
        <v>17</v>
      </c>
    </row>
    <row r="16" spans="1:12" ht="15.65" customHeight="1" x14ac:dyDescent="0.35">
      <c r="A16" s="75">
        <v>6</v>
      </c>
      <c r="B16" s="67" t="s">
        <v>45</v>
      </c>
      <c r="C16" s="7"/>
      <c r="D16" s="20"/>
      <c r="E16" s="79" t="s">
        <v>72</v>
      </c>
      <c r="F16" s="19">
        <v>1539</v>
      </c>
      <c r="G16" s="19">
        <v>578.6</v>
      </c>
      <c r="H16" s="19">
        <v>1790</v>
      </c>
      <c r="I16" s="19">
        <v>732.1</v>
      </c>
      <c r="J16" s="78">
        <f t="shared" si="0"/>
        <v>670.7</v>
      </c>
      <c r="K16" s="30">
        <v>4</v>
      </c>
      <c r="L16" s="29">
        <v>19</v>
      </c>
    </row>
    <row r="17" spans="1:12" ht="14.25" customHeight="1" x14ac:dyDescent="0.35">
      <c r="A17" s="75">
        <v>7</v>
      </c>
      <c r="B17" s="67" t="s">
        <v>63</v>
      </c>
      <c r="C17" s="7"/>
      <c r="D17" s="20"/>
      <c r="E17" s="79" t="s">
        <v>73</v>
      </c>
      <c r="F17" s="19">
        <v>2169</v>
      </c>
      <c r="G17" s="19">
        <v>815.5</v>
      </c>
      <c r="H17" s="19">
        <v>1752</v>
      </c>
      <c r="I17" s="19">
        <v>716.4</v>
      </c>
      <c r="J17" s="78">
        <f t="shared" si="0"/>
        <v>756.04</v>
      </c>
      <c r="K17" s="30">
        <v>3</v>
      </c>
      <c r="L17" s="29">
        <v>20</v>
      </c>
    </row>
    <row r="18" spans="1:12" ht="14.25" customHeight="1" x14ac:dyDescent="0.35">
      <c r="A18" s="75">
        <v>8</v>
      </c>
      <c r="C18" s="7"/>
      <c r="D18" s="20"/>
      <c r="E18" s="79"/>
      <c r="F18" s="19"/>
      <c r="G18" s="19"/>
      <c r="H18" s="19"/>
      <c r="I18" s="19"/>
      <c r="J18" s="78"/>
      <c r="K18" s="30"/>
      <c r="L18" s="29"/>
    </row>
    <row r="19" spans="1:12" ht="14.25" customHeight="1" x14ac:dyDescent="0.35">
      <c r="A19" s="75">
        <v>9</v>
      </c>
      <c r="C19" s="7"/>
      <c r="D19" s="20"/>
      <c r="E19" s="79"/>
      <c r="F19" s="19"/>
      <c r="G19" s="19"/>
      <c r="H19" s="19"/>
      <c r="I19" s="19"/>
      <c r="J19" s="31"/>
      <c r="K19" s="30"/>
      <c r="L19" s="29"/>
    </row>
    <row r="20" spans="1:12" ht="14.25" customHeight="1" x14ac:dyDescent="0.35">
      <c r="A20" s="75">
        <v>10</v>
      </c>
      <c r="B20" s="67"/>
      <c r="C20" s="7"/>
      <c r="D20" s="20"/>
      <c r="E20" s="79"/>
      <c r="F20" s="19"/>
      <c r="G20" s="19"/>
      <c r="H20" s="19"/>
      <c r="I20" s="19"/>
      <c r="J20" s="31"/>
      <c r="K20" s="30"/>
      <c r="L20" s="29"/>
    </row>
    <row r="21" spans="1:12" ht="14.25" customHeight="1" x14ac:dyDescent="0.35">
      <c r="A21" s="22"/>
      <c r="B21" s="21"/>
      <c r="C21" s="7"/>
      <c r="D21" s="20"/>
      <c r="E21" s="79"/>
      <c r="F21" s="19"/>
      <c r="G21" s="19"/>
      <c r="H21" s="19"/>
      <c r="I21" s="19"/>
      <c r="J21" s="31"/>
      <c r="K21" s="30"/>
      <c r="L21" s="29"/>
    </row>
    <row r="22" spans="1:12" ht="14.25" customHeight="1" x14ac:dyDescent="0.25">
      <c r="A22" s="126" t="s">
        <v>51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24"/>
    </row>
    <row r="23" spans="1:12" hidden="1" x14ac:dyDescent="0.35">
      <c r="A23" s="13"/>
      <c r="B23" s="7" t="s">
        <v>12</v>
      </c>
      <c r="C23" s="11"/>
      <c r="D23" s="7"/>
      <c r="E23" s="4">
        <v>0</v>
      </c>
      <c r="F23" s="4"/>
      <c r="G23" s="4"/>
      <c r="H23" s="4"/>
      <c r="I23" s="4"/>
      <c r="J23" s="36" t="e">
        <f>MIN(#REF!,#REF!,#REF!,#REF!,#REF!,#REF!,#REF!)</f>
        <v>#REF!</v>
      </c>
      <c r="K23" s="35" t="e">
        <f>#REF!+#REF!+#REF!+#REF!+#REF!+#REF!+#REF!-J23</f>
        <v>#REF!</v>
      </c>
      <c r="L23" s="2" t="e">
        <f>#REF!+#REF!+#REF!+#REF!+#REF!+#REF!+#REF!-K23</f>
        <v>#REF!</v>
      </c>
    </row>
    <row r="24" spans="1:12" hidden="1" x14ac:dyDescent="0.35">
      <c r="A24" s="13"/>
      <c r="B24" s="7" t="s">
        <v>11</v>
      </c>
      <c r="C24" s="11"/>
      <c r="D24" s="7"/>
      <c r="E24" s="4">
        <v>0</v>
      </c>
      <c r="F24" s="19">
        <v>223</v>
      </c>
      <c r="G24" s="19">
        <f>F24/MAX(F$24:F$26)*1000</f>
        <v>758.50340136054422</v>
      </c>
      <c r="H24" s="19">
        <v>241</v>
      </c>
      <c r="I24" s="19">
        <f t="shared" ref="I24:I26" si="1">H24/MAX(H$24:H$26)*1000</f>
        <v>825.34246575342468</v>
      </c>
      <c r="J24" s="36" t="e">
        <f>MIN(#REF!,#REF!,#REF!,#REF!,#REF!,#REF!,#REF!)</f>
        <v>#REF!</v>
      </c>
      <c r="K24" s="35" t="e">
        <f>#REF!+#REF!+#REF!+#REF!+#REF!+#REF!+#REF!-J24</f>
        <v>#REF!</v>
      </c>
      <c r="L24" s="2" t="e">
        <f>#REF!+#REF!+#REF!+#REF!+#REF!+#REF!+#REF!-K24</f>
        <v>#REF!</v>
      </c>
    </row>
    <row r="25" spans="1:12" hidden="1" x14ac:dyDescent="0.35">
      <c r="A25" s="13"/>
      <c r="B25" s="7" t="s">
        <v>10</v>
      </c>
      <c r="C25" s="11"/>
      <c r="D25" s="7"/>
      <c r="E25" s="4">
        <v>0</v>
      </c>
      <c r="F25" s="19">
        <v>294</v>
      </c>
      <c r="G25" s="19">
        <f t="shared" ref="G25:G26" si="2">F25/MAX(F$24:F$26)*1000</f>
        <v>1000</v>
      </c>
      <c r="H25" s="19">
        <v>292</v>
      </c>
      <c r="I25" s="19">
        <f t="shared" si="1"/>
        <v>1000</v>
      </c>
      <c r="J25" s="36" t="e">
        <f>MIN(#REF!,#REF!,#REF!,#REF!,#REF!,#REF!,#REF!)</f>
        <v>#REF!</v>
      </c>
      <c r="K25" s="35" t="e">
        <f>#REF!+#REF!+#REF!+#REF!+#REF!+#REF!+#REF!-J25</f>
        <v>#REF!</v>
      </c>
      <c r="L25" s="2" t="e">
        <f>#REF!+#REF!+#REF!+#REF!+#REF!+#REF!+#REF!-K25</f>
        <v>#REF!</v>
      </c>
    </row>
    <row r="26" spans="1:12" ht="17.25" hidden="1" customHeight="1" x14ac:dyDescent="0.35">
      <c r="A26" s="10"/>
      <c r="B26" s="7" t="s">
        <v>9</v>
      </c>
      <c r="C26" s="7"/>
      <c r="D26" s="7"/>
      <c r="E26" s="4">
        <v>0</v>
      </c>
      <c r="F26" s="19">
        <v>71</v>
      </c>
      <c r="G26" s="19">
        <f t="shared" si="2"/>
        <v>241.49659863945578</v>
      </c>
      <c r="H26" s="19">
        <v>82</v>
      </c>
      <c r="I26" s="19">
        <f t="shared" si="1"/>
        <v>280.82191780821921</v>
      </c>
      <c r="J26" s="36" t="e">
        <f>MIN(#REF!,#REF!,#REF!,#REF!,#REF!,#REF!,#REF!)</f>
        <v>#REF!</v>
      </c>
      <c r="K26" s="35" t="e">
        <f>#REF!+#REF!+#REF!+#REF!+#REF!+#REF!+#REF!-J26</f>
        <v>#REF!</v>
      </c>
      <c r="L26" s="2" t="e">
        <f>#REF!+#REF!+#REF!+#REF!+#REF!+#REF!+#REF!-K26</f>
        <v>#REF!</v>
      </c>
    </row>
    <row r="27" spans="1:12" ht="17.25" hidden="1" customHeight="1" x14ac:dyDescent="0.35">
      <c r="A27" s="10"/>
      <c r="B27" s="7" t="s">
        <v>8</v>
      </c>
      <c r="C27" s="7"/>
      <c r="D27" s="7"/>
      <c r="E27" s="4">
        <v>0</v>
      </c>
      <c r="F27" s="41"/>
      <c r="G27" s="41"/>
      <c r="H27" s="42"/>
      <c r="I27" s="42"/>
      <c r="J27" s="36"/>
      <c r="K27" s="35"/>
      <c r="L27" s="2"/>
    </row>
    <row r="28" spans="1:12" ht="17.25" hidden="1" customHeight="1" x14ac:dyDescent="0.35">
      <c r="A28" s="10"/>
      <c r="B28" s="7" t="s">
        <v>7</v>
      </c>
      <c r="C28" s="7"/>
      <c r="D28" s="7"/>
      <c r="E28" s="4">
        <v>0</v>
      </c>
      <c r="F28" s="41"/>
      <c r="G28" s="41"/>
      <c r="H28" s="42"/>
      <c r="I28" s="42"/>
      <c r="J28" s="36"/>
      <c r="K28" s="35"/>
      <c r="L28" s="2"/>
    </row>
    <row r="29" spans="1:12" ht="14.25" hidden="1" customHeight="1" x14ac:dyDescent="0.35">
      <c r="A29" s="10"/>
      <c r="B29" s="7" t="s">
        <v>6</v>
      </c>
      <c r="C29" s="11"/>
      <c r="D29" s="7"/>
      <c r="E29" s="4">
        <v>0</v>
      </c>
      <c r="F29" s="41"/>
      <c r="G29" s="41"/>
      <c r="H29" s="42"/>
      <c r="I29" s="42"/>
      <c r="J29" s="36" t="e">
        <f>MIN(#REF!,#REF!,#REF!,#REF!,#REF!,#REF!,#REF!)</f>
        <v>#REF!</v>
      </c>
      <c r="K29" s="35" t="e">
        <f>#REF!+#REF!+#REF!+#REF!+#REF!+#REF!+#REF!-J29</f>
        <v>#REF!</v>
      </c>
      <c r="L29" s="2" t="e">
        <f>#REF!+#REF!+#REF!+#REF!+#REF!+#REF!+#REF!-K29</f>
        <v>#REF!</v>
      </c>
    </row>
    <row r="30" spans="1:12" ht="14.25" hidden="1" customHeight="1" x14ac:dyDescent="0.35">
      <c r="A30" s="10"/>
      <c r="B30" s="7" t="s">
        <v>5</v>
      </c>
      <c r="C30" s="11"/>
      <c r="D30" s="7"/>
      <c r="E30" s="4">
        <v>0</v>
      </c>
      <c r="F30" s="41"/>
      <c r="G30" s="41"/>
      <c r="H30" s="42"/>
      <c r="I30" s="42"/>
      <c r="J30" s="36" t="e">
        <f>MIN(#REF!,#REF!,#REF!,#REF!,#REF!,#REF!,#REF!)</f>
        <v>#REF!</v>
      </c>
      <c r="K30" s="35" t="e">
        <f>#REF!+#REF!+#REF!+#REF!+#REF!+#REF!+#REF!-J30</f>
        <v>#REF!</v>
      </c>
      <c r="L30" s="2" t="e">
        <f>#REF!+#REF!+#REF!+#REF!+#REF!+#REF!+#REF!-K30</f>
        <v>#REF!</v>
      </c>
    </row>
    <row r="31" spans="1:12" hidden="1" x14ac:dyDescent="0.35">
      <c r="A31" s="10"/>
      <c r="B31" s="7" t="s">
        <v>4</v>
      </c>
      <c r="C31" s="11"/>
      <c r="D31" s="7"/>
      <c r="E31" s="4">
        <v>0</v>
      </c>
      <c r="F31" s="41"/>
      <c r="G31" s="41"/>
      <c r="H31" s="42"/>
      <c r="I31" s="42"/>
      <c r="J31" s="36" t="e">
        <f>MIN(#REF!,#REF!,#REF!,#REF!,#REF!,#REF!,#REF!)</f>
        <v>#REF!</v>
      </c>
      <c r="K31" s="35" t="e">
        <f>#REF!+#REF!+#REF!+#REF!+#REF!+#REF!+#REF!-J31</f>
        <v>#REF!</v>
      </c>
      <c r="L31" s="2" t="e">
        <f>#REF!+#REF!+#REF!+#REF!+#REF!+#REF!+#REF!-K31</f>
        <v>#REF!</v>
      </c>
    </row>
    <row r="32" spans="1:12" ht="14.25" hidden="1" customHeight="1" x14ac:dyDescent="0.35">
      <c r="A32" s="10"/>
      <c r="B32" s="7" t="s">
        <v>3</v>
      </c>
      <c r="C32" s="11"/>
      <c r="D32" s="7"/>
      <c r="E32" s="4">
        <v>0</v>
      </c>
      <c r="F32" s="41"/>
      <c r="G32" s="41"/>
      <c r="H32" s="42"/>
      <c r="I32" s="42"/>
      <c r="J32" s="36" t="e">
        <f>MIN(#REF!,#REF!,#REF!,#REF!,#REF!,#REF!,#REF!)</f>
        <v>#REF!</v>
      </c>
      <c r="K32" s="35" t="e">
        <f>#REF!+#REF!+#REF!+#REF!+#REF!+#REF!+#REF!-J32</f>
        <v>#REF!</v>
      </c>
      <c r="L32" s="2" t="e">
        <f>#REF!+#REF!+#REF!+#REF!+#REF!+#REF!+#REF!-K32</f>
        <v>#REF!</v>
      </c>
    </row>
    <row r="33" spans="1:12" ht="14.25" hidden="1" customHeight="1" x14ac:dyDescent="0.35">
      <c r="A33" s="10"/>
      <c r="B33" s="7" t="s">
        <v>2</v>
      </c>
      <c r="C33" s="11"/>
      <c r="D33" s="7"/>
      <c r="E33" s="4">
        <v>0</v>
      </c>
      <c r="F33" s="41"/>
      <c r="G33" s="41"/>
      <c r="H33" s="42"/>
      <c r="I33" s="42"/>
      <c r="J33" s="36" t="e">
        <f>MIN(#REF!,#REF!,#REF!,#REF!,#REF!,#REF!,#REF!)</f>
        <v>#REF!</v>
      </c>
      <c r="K33" s="35" t="e">
        <f>#REF!+#REF!+#REF!+#REF!+#REF!+#REF!+#REF!-J33</f>
        <v>#REF!</v>
      </c>
      <c r="L33" s="2" t="e">
        <f>#REF!+#REF!+#REF!+#REF!+#REF!+#REF!+#REF!-K33</f>
        <v>#REF!</v>
      </c>
    </row>
    <row r="34" spans="1:12" hidden="1" x14ac:dyDescent="0.35">
      <c r="A34" s="10"/>
      <c r="B34" s="7" t="s">
        <v>1</v>
      </c>
      <c r="C34" s="11"/>
      <c r="D34" s="7"/>
      <c r="E34" s="4">
        <v>0</v>
      </c>
      <c r="F34" s="41"/>
      <c r="G34" s="41"/>
      <c r="H34" s="42"/>
      <c r="I34" s="42"/>
      <c r="J34" s="36" t="e">
        <f>MIN(#REF!,#REF!,#REF!,#REF!,#REF!,#REF!,#REF!)</f>
        <v>#REF!</v>
      </c>
      <c r="K34" s="35" t="e">
        <f>#REF!+#REF!+#REF!+#REF!+#REF!+#REF!+#REF!-J34</f>
        <v>#REF!</v>
      </c>
      <c r="L34" s="2" t="e">
        <f>#REF!+#REF!+#REF!+#REF!+#REF!+#REF!+#REF!-K34</f>
        <v>#REF!</v>
      </c>
    </row>
    <row r="35" spans="1:12" hidden="1" x14ac:dyDescent="0.35">
      <c r="A35" s="10"/>
      <c r="B35" s="7" t="s">
        <v>0</v>
      </c>
      <c r="C35" s="11"/>
      <c r="D35" s="7"/>
      <c r="E35" s="4">
        <v>0</v>
      </c>
      <c r="F35" s="41"/>
      <c r="G35" s="41"/>
      <c r="H35" s="42"/>
      <c r="I35" s="42"/>
      <c r="J35" s="36" t="e">
        <f>MIN(#REF!,#REF!,#REF!,#REF!,#REF!,#REF!,#REF!)</f>
        <v>#REF!</v>
      </c>
      <c r="K35" s="35" t="e">
        <f>#REF!+#REF!+#REF!+#REF!+#REF!+#REF!+#REF!-J35</f>
        <v>#REF!</v>
      </c>
      <c r="L35" s="2" t="e">
        <f>#REF!+#REF!+#REF!+#REF!+#REF!+#REF!+#REF!-K35</f>
        <v>#REF!</v>
      </c>
    </row>
    <row r="36" spans="1:12" ht="21" x14ac:dyDescent="0.35">
      <c r="A36" s="75">
        <v>11</v>
      </c>
      <c r="B36" s="67" t="s">
        <v>49</v>
      </c>
      <c r="C36" s="7"/>
      <c r="D36" s="23"/>
      <c r="E36" s="79" t="s">
        <v>74</v>
      </c>
      <c r="F36" s="19">
        <v>2947</v>
      </c>
      <c r="G36" s="19">
        <v>982.9</v>
      </c>
      <c r="H36" s="19">
        <v>3035</v>
      </c>
      <c r="I36" s="19">
        <v>1000</v>
      </c>
      <c r="J36" s="78">
        <f t="shared" ref="J36:J41" si="3">+G36*0.4+I36*0.6</f>
        <v>993.16000000000008</v>
      </c>
      <c r="K36" s="30">
        <v>1</v>
      </c>
      <c r="L36" s="29">
        <v>25</v>
      </c>
    </row>
    <row r="37" spans="1:12" ht="14.25" customHeight="1" x14ac:dyDescent="0.35">
      <c r="A37" s="75">
        <v>12</v>
      </c>
      <c r="B37" s="67" t="s">
        <v>43</v>
      </c>
      <c r="C37" s="7"/>
      <c r="D37" s="20"/>
      <c r="E37" s="79" t="s">
        <v>75</v>
      </c>
      <c r="F37" s="19">
        <v>2998</v>
      </c>
      <c r="G37" s="19">
        <v>1000</v>
      </c>
      <c r="H37" s="19">
        <v>2566</v>
      </c>
      <c r="I37" s="19">
        <v>845.6</v>
      </c>
      <c r="J37" s="78">
        <f t="shared" si="3"/>
        <v>907.36</v>
      </c>
      <c r="K37" s="30">
        <v>3</v>
      </c>
      <c r="L37" s="29">
        <v>20</v>
      </c>
    </row>
    <row r="38" spans="1:12" ht="14.25" customHeight="1" x14ac:dyDescent="0.35">
      <c r="A38" s="75">
        <v>13</v>
      </c>
      <c r="B38" s="67" t="s">
        <v>37</v>
      </c>
      <c r="C38" s="7"/>
      <c r="D38" s="20"/>
      <c r="E38" s="79" t="s">
        <v>76</v>
      </c>
      <c r="F38" s="19">
        <v>0</v>
      </c>
      <c r="G38" s="19">
        <v>0</v>
      </c>
      <c r="H38" s="19">
        <v>0</v>
      </c>
      <c r="I38" s="19">
        <v>0</v>
      </c>
      <c r="J38" s="78">
        <f t="shared" si="3"/>
        <v>0</v>
      </c>
      <c r="K38" s="30">
        <v>5</v>
      </c>
      <c r="L38" s="29">
        <v>18</v>
      </c>
    </row>
    <row r="39" spans="1:12" ht="14.25" customHeight="1" x14ac:dyDescent="0.35">
      <c r="A39" s="76">
        <v>14</v>
      </c>
      <c r="B39" s="67" t="s">
        <v>38</v>
      </c>
      <c r="C39" s="7"/>
      <c r="D39" s="20"/>
      <c r="E39" s="79"/>
      <c r="F39" s="19"/>
      <c r="G39" s="19"/>
      <c r="H39" s="19"/>
      <c r="I39" s="19"/>
      <c r="J39" s="78"/>
      <c r="K39" s="30"/>
      <c r="L39" s="29"/>
    </row>
    <row r="40" spans="1:12" ht="14.25" customHeight="1" x14ac:dyDescent="0.35">
      <c r="A40" s="76">
        <v>15</v>
      </c>
      <c r="B40" s="1" t="s">
        <v>61</v>
      </c>
      <c r="C40" s="7"/>
      <c r="D40" s="20"/>
      <c r="E40" s="79" t="s">
        <v>77</v>
      </c>
      <c r="F40" s="19">
        <v>2546</v>
      </c>
      <c r="G40" s="19">
        <v>849</v>
      </c>
      <c r="H40" s="19">
        <v>2634</v>
      </c>
      <c r="I40" s="19">
        <v>867.9</v>
      </c>
      <c r="J40" s="78">
        <f t="shared" si="3"/>
        <v>860.34</v>
      </c>
      <c r="K40" s="30">
        <v>4</v>
      </c>
      <c r="L40" s="29">
        <v>19</v>
      </c>
    </row>
    <row r="41" spans="1:12" ht="14.25" customHeight="1" x14ac:dyDescent="0.35">
      <c r="A41" s="76">
        <v>16</v>
      </c>
      <c r="B41" s="1" t="s">
        <v>62</v>
      </c>
      <c r="C41" s="7"/>
      <c r="D41" s="20"/>
      <c r="E41" s="79" t="s">
        <v>78</v>
      </c>
      <c r="F41" s="19">
        <v>2996</v>
      </c>
      <c r="G41" s="19">
        <v>999.2</v>
      </c>
      <c r="H41" s="19">
        <v>2912</v>
      </c>
      <c r="I41" s="19">
        <v>959.5</v>
      </c>
      <c r="J41" s="78">
        <f t="shared" si="3"/>
        <v>975.38</v>
      </c>
      <c r="K41" s="30">
        <v>2</v>
      </c>
      <c r="L41" s="29">
        <v>23</v>
      </c>
    </row>
    <row r="42" spans="1:12" ht="14.25" customHeight="1" x14ac:dyDescent="0.35">
      <c r="A42" s="75">
        <v>17</v>
      </c>
      <c r="C42" s="7"/>
      <c r="D42" s="20"/>
      <c r="E42" s="79"/>
      <c r="F42" s="19"/>
      <c r="G42" s="19"/>
      <c r="H42" s="19"/>
      <c r="I42" s="19"/>
      <c r="J42" s="78"/>
      <c r="K42" s="30"/>
      <c r="L42" s="29"/>
    </row>
    <row r="43" spans="1:12" ht="14.25" customHeight="1" x14ac:dyDescent="0.35">
      <c r="A43" s="75">
        <v>18</v>
      </c>
      <c r="C43" s="7"/>
      <c r="D43" s="20"/>
      <c r="E43" s="79"/>
      <c r="F43" s="19"/>
      <c r="G43" s="19"/>
      <c r="H43" s="19"/>
      <c r="I43" s="19"/>
      <c r="J43" s="31"/>
      <c r="K43" s="30"/>
      <c r="L43" s="29"/>
    </row>
    <row r="44" spans="1:12" ht="14.25" customHeight="1" x14ac:dyDescent="0.25">
      <c r="A44" s="126" t="s">
        <v>52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24"/>
    </row>
    <row r="45" spans="1:12" hidden="1" x14ac:dyDescent="0.35">
      <c r="A45" s="13"/>
      <c r="B45" s="7" t="s">
        <v>12</v>
      </c>
      <c r="C45" s="11"/>
      <c r="D45" s="7"/>
      <c r="E45" s="4" t="e">
        <v>#REF!</v>
      </c>
      <c r="F45" s="41"/>
      <c r="G45" s="41"/>
      <c r="H45" s="42"/>
      <c r="I45" s="42"/>
      <c r="J45" s="36" t="e">
        <f>MIN(#REF!,#REF!,#REF!,#REF!,#REF!,#REF!,#REF!)</f>
        <v>#REF!</v>
      </c>
      <c r="K45" s="35" t="e">
        <f>#REF!+#REF!+#REF!+#REF!+#REF!+#REF!+#REF!-J45</f>
        <v>#REF!</v>
      </c>
      <c r="L45" s="2" t="e">
        <f>#REF!+#REF!+#REF!+#REF!+#REF!+#REF!+#REF!-K45</f>
        <v>#REF!</v>
      </c>
    </row>
    <row r="46" spans="1:12" hidden="1" x14ac:dyDescent="0.35">
      <c r="A46" s="13"/>
      <c r="B46" s="7" t="s">
        <v>11</v>
      </c>
      <c r="C46" s="11"/>
      <c r="D46" s="7"/>
      <c r="E46" s="4" t="e">
        <v>#REF!</v>
      </c>
      <c r="F46" s="41"/>
      <c r="G46" s="41"/>
      <c r="H46" s="42"/>
      <c r="I46" s="42"/>
      <c r="J46" s="36" t="e">
        <f>MIN(#REF!,#REF!,#REF!,#REF!,#REF!,#REF!,#REF!)</f>
        <v>#REF!</v>
      </c>
      <c r="K46" s="35" t="e">
        <f>#REF!+#REF!+#REF!+#REF!+#REF!+#REF!+#REF!-J46</f>
        <v>#REF!</v>
      </c>
      <c r="L46" s="2" t="e">
        <f>#REF!+#REF!+#REF!+#REF!+#REF!+#REF!+#REF!-K46</f>
        <v>#REF!</v>
      </c>
    </row>
    <row r="47" spans="1:12" hidden="1" x14ac:dyDescent="0.35">
      <c r="A47" s="13"/>
      <c r="B47" s="7" t="s">
        <v>10</v>
      </c>
      <c r="C47" s="11"/>
      <c r="D47" s="7"/>
      <c r="E47" s="4" t="e">
        <v>#REF!</v>
      </c>
      <c r="F47" s="41"/>
      <c r="G47" s="41"/>
      <c r="H47" s="42"/>
      <c r="I47" s="42"/>
      <c r="J47" s="36" t="e">
        <f>MIN(#REF!,#REF!,#REF!,#REF!,#REF!,#REF!,#REF!)</f>
        <v>#REF!</v>
      </c>
      <c r="K47" s="35" t="e">
        <f>#REF!+#REF!+#REF!+#REF!+#REF!+#REF!+#REF!-J47</f>
        <v>#REF!</v>
      </c>
      <c r="L47" s="2" t="e">
        <f>#REF!+#REF!+#REF!+#REF!+#REF!+#REF!+#REF!-K47</f>
        <v>#REF!</v>
      </c>
    </row>
    <row r="48" spans="1:12" ht="17.25" hidden="1" customHeight="1" x14ac:dyDescent="0.35">
      <c r="A48" s="10"/>
      <c r="B48" s="7" t="s">
        <v>9</v>
      </c>
      <c r="C48" s="7"/>
      <c r="D48" s="7"/>
      <c r="E48" s="4" t="e">
        <v>#REF!</v>
      </c>
      <c r="F48" s="41"/>
      <c r="G48" s="41"/>
      <c r="H48" s="42"/>
      <c r="I48" s="42"/>
      <c r="J48" s="36" t="e">
        <f>MIN(#REF!,#REF!,#REF!,#REF!,#REF!,#REF!,#REF!)</f>
        <v>#REF!</v>
      </c>
      <c r="K48" s="35" t="e">
        <f>#REF!+#REF!+#REF!+#REF!+#REF!+#REF!+#REF!-J48</f>
        <v>#REF!</v>
      </c>
      <c r="L48" s="2" t="e">
        <f>#REF!+#REF!+#REF!+#REF!+#REF!+#REF!+#REF!-K48</f>
        <v>#REF!</v>
      </c>
    </row>
    <row r="49" spans="1:12" ht="17.25" hidden="1" customHeight="1" x14ac:dyDescent="0.35">
      <c r="A49" s="10"/>
      <c r="B49" s="7" t="s">
        <v>8</v>
      </c>
      <c r="C49" s="7"/>
      <c r="D49" s="7"/>
      <c r="E49" s="4" t="e">
        <v>#REF!</v>
      </c>
      <c r="F49" s="41"/>
      <c r="G49" s="41"/>
      <c r="H49" s="42"/>
      <c r="I49" s="42"/>
      <c r="J49" s="36"/>
      <c r="K49" s="35"/>
      <c r="L49" s="2"/>
    </row>
    <row r="50" spans="1:12" ht="17.25" hidden="1" customHeight="1" x14ac:dyDescent="0.35">
      <c r="A50" s="10"/>
      <c r="B50" s="7" t="s">
        <v>7</v>
      </c>
      <c r="C50" s="7"/>
      <c r="D50" s="7"/>
      <c r="E50" s="4" t="e">
        <v>#REF!</v>
      </c>
      <c r="F50" s="41"/>
      <c r="G50" s="41"/>
      <c r="H50" s="42"/>
      <c r="I50" s="42"/>
      <c r="J50" s="36"/>
      <c r="K50" s="35"/>
      <c r="L50" s="2"/>
    </row>
    <row r="51" spans="1:12" ht="14.25" hidden="1" customHeight="1" x14ac:dyDescent="0.35">
      <c r="A51" s="10"/>
      <c r="B51" s="7" t="s">
        <v>6</v>
      </c>
      <c r="C51" s="11"/>
      <c r="D51" s="7"/>
      <c r="E51" s="4" t="e">
        <v>#REF!</v>
      </c>
      <c r="F51" s="41"/>
      <c r="G51" s="41"/>
      <c r="H51" s="42"/>
      <c r="I51" s="42"/>
      <c r="J51" s="36" t="e">
        <f>MIN(#REF!,#REF!,#REF!,#REF!,#REF!,#REF!,#REF!)</f>
        <v>#REF!</v>
      </c>
      <c r="K51" s="35" t="e">
        <f>#REF!+#REF!+#REF!+#REF!+#REF!+#REF!+#REF!-J51</f>
        <v>#REF!</v>
      </c>
      <c r="L51" s="2" t="e">
        <f>#REF!+#REF!+#REF!+#REF!+#REF!+#REF!+#REF!-K51</f>
        <v>#REF!</v>
      </c>
    </row>
    <row r="52" spans="1:12" ht="14.25" hidden="1" customHeight="1" x14ac:dyDescent="0.35">
      <c r="A52" s="10"/>
      <c r="B52" s="7" t="s">
        <v>5</v>
      </c>
      <c r="C52" s="11"/>
      <c r="D52" s="7"/>
      <c r="E52" s="4" t="e">
        <v>#REF!</v>
      </c>
      <c r="F52" s="41"/>
      <c r="G52" s="41"/>
      <c r="H52" s="42"/>
      <c r="I52" s="42"/>
      <c r="J52" s="36" t="e">
        <f>MIN(#REF!,#REF!,#REF!,#REF!,#REF!,#REF!,#REF!)</f>
        <v>#REF!</v>
      </c>
      <c r="K52" s="35" t="e">
        <f>#REF!+#REF!+#REF!+#REF!+#REF!+#REF!+#REF!-J52</f>
        <v>#REF!</v>
      </c>
      <c r="L52" s="2" t="e">
        <f>#REF!+#REF!+#REF!+#REF!+#REF!+#REF!+#REF!-K52</f>
        <v>#REF!</v>
      </c>
    </row>
    <row r="53" spans="1:12" hidden="1" x14ac:dyDescent="0.35">
      <c r="A53" s="10"/>
      <c r="B53" s="7" t="s">
        <v>4</v>
      </c>
      <c r="C53" s="11"/>
      <c r="D53" s="7"/>
      <c r="E53" s="4" t="e">
        <v>#REF!</v>
      </c>
      <c r="F53" s="41"/>
      <c r="G53" s="41"/>
      <c r="H53" s="42"/>
      <c r="I53" s="42"/>
      <c r="J53" s="36" t="e">
        <f>MIN(#REF!,#REF!,#REF!,#REF!,#REF!,#REF!,#REF!)</f>
        <v>#REF!</v>
      </c>
      <c r="K53" s="35" t="e">
        <f>#REF!+#REF!+#REF!+#REF!+#REF!+#REF!+#REF!-J53</f>
        <v>#REF!</v>
      </c>
      <c r="L53" s="2" t="e">
        <f>#REF!+#REF!+#REF!+#REF!+#REF!+#REF!+#REF!-K53</f>
        <v>#REF!</v>
      </c>
    </row>
    <row r="54" spans="1:12" ht="14.25" hidden="1" customHeight="1" x14ac:dyDescent="0.35">
      <c r="A54" s="10"/>
      <c r="B54" s="7" t="s">
        <v>3</v>
      </c>
      <c r="C54" s="11"/>
      <c r="D54" s="7"/>
      <c r="E54" s="4" t="e">
        <v>#REF!</v>
      </c>
      <c r="F54" s="41"/>
      <c r="G54" s="41"/>
      <c r="H54" s="42"/>
      <c r="I54" s="42"/>
      <c r="J54" s="36" t="e">
        <f>MIN(#REF!,#REF!,#REF!,#REF!,#REF!,#REF!,#REF!)</f>
        <v>#REF!</v>
      </c>
      <c r="K54" s="35" t="e">
        <f>#REF!+#REF!+#REF!+#REF!+#REF!+#REF!+#REF!-J54</f>
        <v>#REF!</v>
      </c>
      <c r="L54" s="2" t="e">
        <f>#REF!+#REF!+#REF!+#REF!+#REF!+#REF!+#REF!-K54</f>
        <v>#REF!</v>
      </c>
    </row>
    <row r="55" spans="1:12" ht="14.25" hidden="1" customHeight="1" x14ac:dyDescent="0.35">
      <c r="A55" s="10"/>
      <c r="B55" s="7" t="s">
        <v>2</v>
      </c>
      <c r="C55" s="11"/>
      <c r="D55" s="7"/>
      <c r="E55" s="4" t="e">
        <v>#REF!</v>
      </c>
      <c r="F55" s="41"/>
      <c r="G55" s="41"/>
      <c r="H55" s="42"/>
      <c r="I55" s="42"/>
      <c r="J55" s="36" t="e">
        <f>MIN(#REF!,#REF!,#REF!,#REF!,#REF!,#REF!,#REF!)</f>
        <v>#REF!</v>
      </c>
      <c r="K55" s="35" t="e">
        <f>#REF!+#REF!+#REF!+#REF!+#REF!+#REF!+#REF!-J55</f>
        <v>#REF!</v>
      </c>
      <c r="L55" s="2" t="e">
        <f>#REF!+#REF!+#REF!+#REF!+#REF!+#REF!+#REF!-K55</f>
        <v>#REF!</v>
      </c>
    </row>
    <row r="56" spans="1:12" hidden="1" x14ac:dyDescent="0.35">
      <c r="A56" s="10"/>
      <c r="B56" s="7" t="s">
        <v>1</v>
      </c>
      <c r="C56" s="11"/>
      <c r="D56" s="7"/>
      <c r="E56" s="4" t="e">
        <v>#REF!</v>
      </c>
      <c r="F56" s="41"/>
      <c r="G56" s="41"/>
      <c r="H56" s="42"/>
      <c r="I56" s="42"/>
      <c r="J56" s="36" t="e">
        <f>MIN(#REF!,#REF!,#REF!,#REF!,#REF!,#REF!,#REF!)</f>
        <v>#REF!</v>
      </c>
      <c r="K56" s="35" t="e">
        <f>#REF!+#REF!+#REF!+#REF!+#REF!+#REF!+#REF!-J56</f>
        <v>#REF!</v>
      </c>
      <c r="L56" s="2" t="e">
        <f>#REF!+#REF!+#REF!+#REF!+#REF!+#REF!+#REF!-K56</f>
        <v>#REF!</v>
      </c>
    </row>
    <row r="57" spans="1:12" hidden="1" x14ac:dyDescent="0.35">
      <c r="A57" s="10"/>
      <c r="B57" s="7" t="s">
        <v>0</v>
      </c>
      <c r="C57" s="11"/>
      <c r="D57" s="7"/>
      <c r="E57" s="4" t="e">
        <v>#REF!</v>
      </c>
      <c r="F57" s="41"/>
      <c r="G57" s="41"/>
      <c r="H57" s="42"/>
      <c r="I57" s="42"/>
      <c r="J57" s="36" t="e">
        <f>MIN(#REF!,#REF!,#REF!,#REF!,#REF!,#REF!,#REF!)</f>
        <v>#REF!</v>
      </c>
      <c r="K57" s="35" t="e">
        <f>#REF!+#REF!+#REF!+#REF!+#REF!+#REF!+#REF!-J57</f>
        <v>#REF!</v>
      </c>
      <c r="L57" s="2" t="e">
        <f>#REF!+#REF!+#REF!+#REF!+#REF!+#REF!+#REF!-K57</f>
        <v>#REF!</v>
      </c>
    </row>
    <row r="58" spans="1:12" ht="21" x14ac:dyDescent="0.35">
      <c r="A58" s="93">
        <v>19</v>
      </c>
      <c r="B58" s="67" t="s">
        <v>42</v>
      </c>
      <c r="C58" s="7"/>
      <c r="D58" s="20"/>
      <c r="E58" s="79"/>
      <c r="F58" s="19"/>
      <c r="G58" s="19"/>
      <c r="H58" s="19"/>
      <c r="I58" s="19"/>
      <c r="J58" s="78"/>
      <c r="K58" s="30"/>
      <c r="L58" s="29"/>
    </row>
    <row r="59" spans="1:12" ht="21" x14ac:dyDescent="0.35">
      <c r="A59" s="75">
        <v>21</v>
      </c>
      <c r="B59" s="66" t="s">
        <v>40</v>
      </c>
      <c r="C59" s="7"/>
      <c r="D59" s="20"/>
      <c r="E59" s="79" t="s">
        <v>79</v>
      </c>
      <c r="F59" s="19">
        <v>4463</v>
      </c>
      <c r="G59" s="19">
        <v>973.5</v>
      </c>
      <c r="H59" s="19">
        <v>4153</v>
      </c>
      <c r="I59" s="19">
        <v>995.9</v>
      </c>
      <c r="J59" s="78">
        <f>+G59*0.4+I59*0.6</f>
        <v>986.94</v>
      </c>
      <c r="K59" s="30">
        <v>2</v>
      </c>
      <c r="L59" s="29">
        <v>23</v>
      </c>
    </row>
    <row r="60" spans="1:12" ht="21" x14ac:dyDescent="0.35">
      <c r="A60" s="75">
        <v>22</v>
      </c>
      <c r="B60" s="67" t="s">
        <v>36</v>
      </c>
      <c r="C60" s="7"/>
      <c r="D60" s="20"/>
      <c r="E60" s="79"/>
      <c r="F60" s="19"/>
      <c r="G60" s="19"/>
      <c r="H60" s="19"/>
      <c r="I60" s="19"/>
      <c r="J60" s="78"/>
      <c r="K60" s="30"/>
      <c r="L60" s="29"/>
    </row>
    <row r="61" spans="1:12" ht="14.25" customHeight="1" x14ac:dyDescent="0.35">
      <c r="A61" s="75">
        <v>23</v>
      </c>
      <c r="B61" s="67" t="s">
        <v>46</v>
      </c>
      <c r="C61" s="7"/>
      <c r="D61" s="20"/>
      <c r="E61" s="79" t="s">
        <v>80</v>
      </c>
      <c r="F61" s="19">
        <v>4584.5</v>
      </c>
      <c r="G61" s="19">
        <v>1000</v>
      </c>
      <c r="H61" s="19">
        <v>4107</v>
      </c>
      <c r="I61" s="19">
        <v>984.9</v>
      </c>
      <c r="J61" s="78">
        <f t="shared" ref="J61:J62" si="4">+G61*0.4+I61*0.6</f>
        <v>990.93999999999994</v>
      </c>
      <c r="K61" s="30">
        <v>1</v>
      </c>
      <c r="L61" s="29">
        <v>25</v>
      </c>
    </row>
    <row r="62" spans="1:12" ht="14.25" customHeight="1" x14ac:dyDescent="0.35">
      <c r="A62" s="75">
        <v>24</v>
      </c>
      <c r="B62" s="67" t="s">
        <v>39</v>
      </c>
      <c r="C62" s="59"/>
      <c r="D62" s="61"/>
      <c r="E62" s="79" t="s">
        <v>81</v>
      </c>
      <c r="F62" s="63">
        <v>4368</v>
      </c>
      <c r="G62" s="63">
        <v>952.8</v>
      </c>
      <c r="H62" s="63">
        <v>4170</v>
      </c>
      <c r="I62" s="63">
        <v>1000</v>
      </c>
      <c r="J62" s="78">
        <f t="shared" si="4"/>
        <v>981.12</v>
      </c>
      <c r="K62" s="64">
        <v>3</v>
      </c>
      <c r="L62" s="29">
        <v>20</v>
      </c>
    </row>
    <row r="63" spans="1:12" ht="14.25" customHeight="1" x14ac:dyDescent="0.35">
      <c r="A63" s="75"/>
      <c r="C63" s="59"/>
      <c r="D63" s="61"/>
      <c r="E63" s="79"/>
      <c r="F63" s="63"/>
      <c r="G63" s="63"/>
      <c r="H63" s="63"/>
      <c r="I63" s="63"/>
      <c r="J63" s="78"/>
      <c r="K63" s="64"/>
      <c r="L63" s="29"/>
    </row>
    <row r="64" spans="1:12" ht="20.5" customHeight="1" thickBot="1" x14ac:dyDescent="0.4">
      <c r="A64" s="94"/>
      <c r="B64" s="95"/>
      <c r="C64" s="43"/>
      <c r="D64" s="40"/>
      <c r="E64" s="97"/>
      <c r="F64" s="46"/>
      <c r="G64" s="46"/>
      <c r="H64" s="46"/>
      <c r="I64" s="46"/>
      <c r="J64" s="98"/>
      <c r="K64" s="28"/>
      <c r="L64" s="29"/>
    </row>
    <row r="65" ht="16" thickTop="1" x14ac:dyDescent="0.35"/>
  </sheetData>
  <sortState ref="A11:P21">
    <sortCondition ref="A11:A21"/>
  </sortState>
  <mergeCells count="15">
    <mergeCell ref="A3:L4"/>
    <mergeCell ref="A5:A6"/>
    <mergeCell ref="B5:B6"/>
    <mergeCell ref="C5:C6"/>
    <mergeCell ref="D5:D6"/>
    <mergeCell ref="E5:E6"/>
    <mergeCell ref="F5:G5"/>
    <mergeCell ref="H5:I5"/>
    <mergeCell ref="A44:K44"/>
    <mergeCell ref="J5:J6"/>
    <mergeCell ref="K5:K6"/>
    <mergeCell ref="L5:L6"/>
    <mergeCell ref="A7:K7"/>
    <mergeCell ref="A10:K10"/>
    <mergeCell ref="A22:K22"/>
  </mergeCells>
  <pageMargins left="0.75" right="0.75" top="0.33" bottom="0.32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tabSelected="1" topLeftCell="A6" zoomScale="72" zoomScaleNormal="72" workbookViewId="0">
      <selection activeCell="E8" sqref="E8"/>
    </sheetView>
  </sheetViews>
  <sheetFormatPr baseColWidth="10" defaultRowHeight="15.5" x14ac:dyDescent="0.35"/>
  <cols>
    <col min="1" max="1" width="20.54296875" style="1" customWidth="1"/>
    <col min="2" max="2" width="27.1796875" style="1" bestFit="1" customWidth="1"/>
    <col min="3" max="3" width="13.26953125" style="1" customWidth="1"/>
    <col min="4" max="4" width="25.26953125" style="1" bestFit="1" customWidth="1"/>
    <col min="5" max="5" width="11.7265625" style="1" bestFit="1" customWidth="1"/>
    <col min="6" max="6" width="13.54296875" style="18" bestFit="1" customWidth="1"/>
    <col min="7" max="7" width="9.1796875" style="18" customWidth="1"/>
    <col min="8" max="8" width="13.54296875" style="17" bestFit="1" customWidth="1"/>
    <col min="9" max="9" width="10.453125" style="17" customWidth="1"/>
    <col min="10" max="10" width="17" bestFit="1" customWidth="1"/>
    <col min="13" max="13" width="12" bestFit="1" customWidth="1"/>
  </cols>
  <sheetData>
    <row r="2" spans="1:12" ht="16" thickBot="1" x14ac:dyDescent="0.4">
      <c r="F2" s="1"/>
      <c r="G2" s="1"/>
      <c r="H2" s="1"/>
      <c r="I2" s="1"/>
    </row>
    <row r="3" spans="1:12" ht="13" thickTop="1" x14ac:dyDescent="0.25">
      <c r="A3" s="131" t="s">
        <v>47</v>
      </c>
      <c r="B3" s="132"/>
      <c r="C3" s="132"/>
      <c r="D3" s="132"/>
      <c r="E3" s="132"/>
      <c r="F3" s="132"/>
      <c r="G3" s="132"/>
      <c r="H3" s="132"/>
      <c r="I3" s="132"/>
      <c r="J3" s="133"/>
      <c r="K3" s="133"/>
      <c r="L3" s="134"/>
    </row>
    <row r="4" spans="1:12" ht="15.75" customHeight="1" x14ac:dyDescent="0.25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7"/>
    </row>
    <row r="5" spans="1:12" ht="75.75" customHeight="1" x14ac:dyDescent="0.25">
      <c r="A5" s="112" t="s">
        <v>21</v>
      </c>
      <c r="B5" s="114" t="s">
        <v>20</v>
      </c>
      <c r="C5" s="138" t="s">
        <v>29</v>
      </c>
      <c r="D5" s="114" t="s">
        <v>18</v>
      </c>
      <c r="E5" s="139" t="s">
        <v>28</v>
      </c>
      <c r="F5" s="141" t="s">
        <v>31</v>
      </c>
      <c r="G5" s="142"/>
      <c r="H5" s="141" t="s">
        <v>32</v>
      </c>
      <c r="I5" s="142"/>
      <c r="J5" s="128" t="s">
        <v>27</v>
      </c>
      <c r="K5" s="130" t="s">
        <v>26</v>
      </c>
      <c r="L5" s="117" t="s">
        <v>25</v>
      </c>
    </row>
    <row r="6" spans="1:12" ht="30" customHeight="1" x14ac:dyDescent="0.25">
      <c r="A6" s="113"/>
      <c r="B6" s="115"/>
      <c r="C6" s="115"/>
      <c r="D6" s="115"/>
      <c r="E6" s="140"/>
      <c r="F6" s="26" t="s">
        <v>24</v>
      </c>
      <c r="G6" s="26" t="s">
        <v>23</v>
      </c>
      <c r="H6" s="26" t="s">
        <v>24</v>
      </c>
      <c r="I6" s="26" t="s">
        <v>23</v>
      </c>
      <c r="J6" s="129"/>
      <c r="K6" s="130"/>
      <c r="L6" s="117"/>
    </row>
    <row r="7" spans="1:12" x14ac:dyDescent="0.25">
      <c r="A7" s="126" t="s">
        <v>22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24"/>
    </row>
    <row r="8" spans="1:12" ht="21" x14ac:dyDescent="0.35">
      <c r="A8" s="10" t="s">
        <v>22</v>
      </c>
      <c r="B8" s="21" t="s">
        <v>64</v>
      </c>
      <c r="C8" s="34"/>
      <c r="D8" s="20"/>
      <c r="E8" s="32" t="s">
        <v>85</v>
      </c>
      <c r="F8" s="44"/>
      <c r="G8" s="44"/>
      <c r="H8" s="44"/>
      <c r="I8" s="44"/>
      <c r="J8" s="38"/>
      <c r="K8" s="38"/>
      <c r="L8" s="37"/>
    </row>
    <row r="9" spans="1:12" ht="21" x14ac:dyDescent="0.35">
      <c r="A9" s="10"/>
      <c r="B9" s="21" t="s">
        <v>65</v>
      </c>
      <c r="C9" s="34"/>
      <c r="D9" s="33"/>
      <c r="E9" s="32" t="s">
        <v>86</v>
      </c>
      <c r="F9" s="45"/>
      <c r="G9" s="45"/>
      <c r="H9" s="45"/>
      <c r="I9" s="45"/>
      <c r="J9" s="38"/>
      <c r="K9" s="38"/>
      <c r="L9" s="37"/>
    </row>
    <row r="10" spans="1:12" x14ac:dyDescent="0.25">
      <c r="A10" s="126" t="s">
        <v>50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24"/>
    </row>
    <row r="11" spans="1:12" ht="21" x14ac:dyDescent="0.35">
      <c r="A11" s="73">
        <v>1</v>
      </c>
      <c r="B11" s="66" t="s">
        <v>34</v>
      </c>
      <c r="C11" s="20"/>
      <c r="D11" s="21"/>
      <c r="E11" s="79" t="s">
        <v>87</v>
      </c>
      <c r="F11" s="19">
        <v>2530</v>
      </c>
      <c r="G11" s="81">
        <v>941.7</v>
      </c>
      <c r="H11" s="19">
        <v>1902</v>
      </c>
      <c r="I11" s="81">
        <v>774.6</v>
      </c>
      <c r="J11" s="80">
        <v>841.44</v>
      </c>
      <c r="K11" s="30">
        <v>3</v>
      </c>
      <c r="L11" s="29">
        <v>20</v>
      </c>
    </row>
    <row r="12" spans="1:12" ht="14.25" customHeight="1" x14ac:dyDescent="0.35">
      <c r="A12" s="73">
        <v>2</v>
      </c>
      <c r="B12" s="66" t="s">
        <v>41</v>
      </c>
      <c r="C12" s="7"/>
      <c r="D12" s="20"/>
      <c r="E12" s="79"/>
      <c r="F12" s="19"/>
      <c r="G12" s="81"/>
      <c r="H12" s="19"/>
      <c r="I12" s="81"/>
      <c r="J12" s="80"/>
      <c r="K12" s="30"/>
      <c r="L12" s="29"/>
    </row>
    <row r="13" spans="1:12" ht="14.25" customHeight="1" x14ac:dyDescent="0.35">
      <c r="A13" s="73">
        <v>3</v>
      </c>
      <c r="B13" s="66" t="s">
        <v>35</v>
      </c>
      <c r="C13" s="7"/>
      <c r="D13" s="20"/>
      <c r="E13" s="79"/>
      <c r="F13" s="19"/>
      <c r="G13" s="81"/>
      <c r="H13" s="19"/>
      <c r="I13" s="81"/>
      <c r="J13" s="80"/>
      <c r="K13" s="30"/>
      <c r="L13" s="29"/>
    </row>
    <row r="14" spans="1:12" ht="14.25" customHeight="1" x14ac:dyDescent="0.35">
      <c r="A14" s="73">
        <v>4</v>
      </c>
      <c r="B14" s="67" t="s">
        <v>48</v>
      </c>
      <c r="C14" s="21"/>
      <c r="D14" s="20"/>
      <c r="E14" s="79" t="s">
        <v>88</v>
      </c>
      <c r="F14" s="19">
        <v>2504</v>
      </c>
      <c r="G14" s="81">
        <v>932</v>
      </c>
      <c r="H14" s="19">
        <v>2456</v>
      </c>
      <c r="I14" s="81">
        <v>1000</v>
      </c>
      <c r="J14" s="80">
        <v>972.8</v>
      </c>
      <c r="K14" s="30">
        <v>1</v>
      </c>
      <c r="L14" s="29">
        <v>25</v>
      </c>
    </row>
    <row r="15" spans="1:12" ht="14.25" customHeight="1" x14ac:dyDescent="0.35">
      <c r="A15" s="73">
        <v>5</v>
      </c>
      <c r="B15" s="67" t="s">
        <v>60</v>
      </c>
      <c r="C15" s="7"/>
      <c r="D15" s="20"/>
      <c r="E15" s="79" t="s">
        <v>89</v>
      </c>
      <c r="F15" s="19">
        <v>1598</v>
      </c>
      <c r="G15" s="81">
        <v>594.70000000000005</v>
      </c>
      <c r="H15" s="19">
        <v>1225</v>
      </c>
      <c r="I15" s="81">
        <v>498.6</v>
      </c>
      <c r="J15" s="80">
        <v>537.04000000000008</v>
      </c>
      <c r="K15" s="30">
        <v>4</v>
      </c>
      <c r="L15" s="29">
        <v>19</v>
      </c>
    </row>
    <row r="16" spans="1:12" ht="15.65" customHeight="1" x14ac:dyDescent="0.35">
      <c r="A16" s="73">
        <v>6</v>
      </c>
      <c r="B16" s="67" t="s">
        <v>45</v>
      </c>
      <c r="C16" s="7"/>
      <c r="D16" s="20"/>
      <c r="E16" s="79" t="s">
        <v>90</v>
      </c>
      <c r="F16" s="19">
        <v>2686</v>
      </c>
      <c r="G16" s="81">
        <v>1000</v>
      </c>
      <c r="H16" s="19">
        <v>2075</v>
      </c>
      <c r="I16" s="81">
        <v>844</v>
      </c>
      <c r="J16" s="80">
        <v>906.4</v>
      </c>
      <c r="K16" s="30">
        <v>2</v>
      </c>
      <c r="L16" s="29">
        <v>23</v>
      </c>
    </row>
    <row r="17" spans="1:12" ht="14.25" customHeight="1" x14ac:dyDescent="0.35">
      <c r="A17" s="73">
        <v>7</v>
      </c>
      <c r="B17" s="67" t="s">
        <v>63</v>
      </c>
      <c r="C17" s="7"/>
      <c r="D17" s="20"/>
      <c r="E17" s="79"/>
      <c r="F17" s="19"/>
      <c r="G17" s="81"/>
      <c r="H17" s="19"/>
      <c r="I17" s="81"/>
      <c r="J17" s="80"/>
      <c r="K17" s="30"/>
      <c r="L17" s="29"/>
    </row>
    <row r="18" spans="1:12" ht="14.25" customHeight="1" x14ac:dyDescent="0.35">
      <c r="A18" s="74">
        <v>8</v>
      </c>
      <c r="B18" s="1" t="s">
        <v>82</v>
      </c>
      <c r="C18" s="7"/>
      <c r="D18" s="20"/>
      <c r="E18" s="79" t="s">
        <v>91</v>
      </c>
      <c r="F18" s="19">
        <v>1356</v>
      </c>
      <c r="G18" s="81">
        <v>504.8</v>
      </c>
      <c r="H18" s="19">
        <v>1331</v>
      </c>
      <c r="I18" s="81">
        <v>542.04</v>
      </c>
      <c r="J18" s="80">
        <v>527.14400000000001</v>
      </c>
      <c r="K18" s="30">
        <v>5</v>
      </c>
      <c r="L18" s="29">
        <v>18</v>
      </c>
    </row>
    <row r="19" spans="1:12" ht="14.25" customHeight="1" x14ac:dyDescent="0.35">
      <c r="A19" s="73">
        <v>9</v>
      </c>
      <c r="C19" s="7"/>
      <c r="D19" s="20"/>
      <c r="E19" s="79"/>
      <c r="F19" s="19"/>
      <c r="G19" s="81"/>
      <c r="H19" s="81"/>
      <c r="I19" s="81"/>
      <c r="J19" s="80"/>
      <c r="K19" s="30"/>
      <c r="L19" s="29"/>
    </row>
    <row r="20" spans="1:12" ht="14.25" customHeight="1" x14ac:dyDescent="0.35">
      <c r="A20" s="73">
        <v>10</v>
      </c>
      <c r="B20" s="67"/>
      <c r="C20" s="7"/>
      <c r="D20" s="20"/>
      <c r="E20" s="79"/>
      <c r="F20" s="19"/>
      <c r="G20" s="81"/>
      <c r="H20" s="81"/>
      <c r="I20" s="81"/>
      <c r="J20" s="80"/>
      <c r="K20" s="30"/>
      <c r="L20" s="29"/>
    </row>
    <row r="21" spans="1:12" ht="14.25" customHeight="1" x14ac:dyDescent="0.35">
      <c r="A21" s="22"/>
      <c r="B21" s="21"/>
      <c r="C21" s="7"/>
      <c r="D21" s="20"/>
      <c r="E21" s="79"/>
      <c r="F21" s="19"/>
      <c r="G21" s="19"/>
      <c r="H21" s="19"/>
      <c r="I21" s="19"/>
      <c r="J21" s="31"/>
      <c r="K21" s="30"/>
      <c r="L21" s="29"/>
    </row>
    <row r="22" spans="1:12" ht="14.25" customHeight="1" x14ac:dyDescent="0.25">
      <c r="A22" s="126" t="s">
        <v>51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24"/>
    </row>
    <row r="23" spans="1:12" hidden="1" x14ac:dyDescent="0.35">
      <c r="A23" s="13"/>
      <c r="B23" s="7" t="s">
        <v>12</v>
      </c>
      <c r="C23" s="11"/>
      <c r="D23" s="7"/>
      <c r="E23" s="4">
        <v>0</v>
      </c>
      <c r="F23" s="4"/>
      <c r="G23" s="4"/>
      <c r="H23" s="4"/>
      <c r="I23" s="4"/>
      <c r="J23" s="36" t="e">
        <f>MIN(#REF!,#REF!,#REF!,#REF!,#REF!,#REF!,#REF!)</f>
        <v>#REF!</v>
      </c>
      <c r="K23" s="35" t="e">
        <f>#REF!+#REF!+#REF!+#REF!+#REF!+#REF!+#REF!-J23</f>
        <v>#REF!</v>
      </c>
      <c r="L23" s="2" t="e">
        <f>#REF!+#REF!+#REF!+#REF!+#REF!+#REF!+#REF!-K23</f>
        <v>#REF!</v>
      </c>
    </row>
    <row r="24" spans="1:12" hidden="1" x14ac:dyDescent="0.35">
      <c r="A24" s="13"/>
      <c r="B24" s="7" t="s">
        <v>11</v>
      </c>
      <c r="C24" s="11"/>
      <c r="D24" s="7"/>
      <c r="E24" s="4">
        <v>0</v>
      </c>
      <c r="F24" s="19">
        <v>223</v>
      </c>
      <c r="G24" s="19">
        <f>F24/MAX(F$24:F$26)*1000</f>
        <v>758.50340136054422</v>
      </c>
      <c r="H24" s="19">
        <v>241</v>
      </c>
      <c r="I24" s="19">
        <f t="shared" ref="I24:I26" si="0">H24/MAX(H$24:H$26)*1000</f>
        <v>825.34246575342468</v>
      </c>
      <c r="J24" s="36" t="e">
        <f>MIN(#REF!,#REF!,#REF!,#REF!,#REF!,#REF!,#REF!)</f>
        <v>#REF!</v>
      </c>
      <c r="K24" s="35" t="e">
        <f>#REF!+#REF!+#REF!+#REF!+#REF!+#REF!+#REF!-J24</f>
        <v>#REF!</v>
      </c>
      <c r="L24" s="2" t="e">
        <f>#REF!+#REF!+#REF!+#REF!+#REF!+#REF!+#REF!-K24</f>
        <v>#REF!</v>
      </c>
    </row>
    <row r="25" spans="1:12" hidden="1" x14ac:dyDescent="0.35">
      <c r="A25" s="13"/>
      <c r="B25" s="7" t="s">
        <v>10</v>
      </c>
      <c r="C25" s="11"/>
      <c r="D25" s="7"/>
      <c r="E25" s="4">
        <v>0</v>
      </c>
      <c r="F25" s="19">
        <v>294</v>
      </c>
      <c r="G25" s="19">
        <f t="shared" ref="G25:G26" si="1">F25/MAX(F$24:F$26)*1000</f>
        <v>1000</v>
      </c>
      <c r="H25" s="19">
        <v>292</v>
      </c>
      <c r="I25" s="19">
        <f t="shared" si="0"/>
        <v>1000</v>
      </c>
      <c r="J25" s="36" t="e">
        <f>MIN(#REF!,#REF!,#REF!,#REF!,#REF!,#REF!,#REF!)</f>
        <v>#REF!</v>
      </c>
      <c r="K25" s="35" t="e">
        <f>#REF!+#REF!+#REF!+#REF!+#REF!+#REF!+#REF!-J25</f>
        <v>#REF!</v>
      </c>
      <c r="L25" s="2" t="e">
        <f>#REF!+#REF!+#REF!+#REF!+#REF!+#REF!+#REF!-K25</f>
        <v>#REF!</v>
      </c>
    </row>
    <row r="26" spans="1:12" ht="17.25" hidden="1" customHeight="1" x14ac:dyDescent="0.35">
      <c r="A26" s="10"/>
      <c r="B26" s="7" t="s">
        <v>9</v>
      </c>
      <c r="C26" s="7"/>
      <c r="D26" s="7"/>
      <c r="E26" s="4">
        <v>0</v>
      </c>
      <c r="F26" s="19">
        <v>71</v>
      </c>
      <c r="G26" s="19">
        <f t="shared" si="1"/>
        <v>241.49659863945578</v>
      </c>
      <c r="H26" s="19">
        <v>82</v>
      </c>
      <c r="I26" s="19">
        <f t="shared" si="0"/>
        <v>280.82191780821921</v>
      </c>
      <c r="J26" s="36" t="e">
        <f>MIN(#REF!,#REF!,#REF!,#REF!,#REF!,#REF!,#REF!)</f>
        <v>#REF!</v>
      </c>
      <c r="K26" s="35" t="e">
        <f>#REF!+#REF!+#REF!+#REF!+#REF!+#REF!+#REF!-J26</f>
        <v>#REF!</v>
      </c>
      <c r="L26" s="2" t="e">
        <f>#REF!+#REF!+#REF!+#REF!+#REF!+#REF!+#REF!-K26</f>
        <v>#REF!</v>
      </c>
    </row>
    <row r="27" spans="1:12" ht="17.25" hidden="1" customHeight="1" x14ac:dyDescent="0.35">
      <c r="A27" s="10"/>
      <c r="B27" s="7" t="s">
        <v>8</v>
      </c>
      <c r="C27" s="7"/>
      <c r="D27" s="7"/>
      <c r="E27" s="4">
        <v>0</v>
      </c>
      <c r="F27" s="41"/>
      <c r="G27" s="41"/>
      <c r="H27" s="42"/>
      <c r="I27" s="42"/>
      <c r="J27" s="36"/>
      <c r="K27" s="35"/>
      <c r="L27" s="2"/>
    </row>
    <row r="28" spans="1:12" ht="17.25" hidden="1" customHeight="1" x14ac:dyDescent="0.35">
      <c r="A28" s="10"/>
      <c r="B28" s="7" t="s">
        <v>7</v>
      </c>
      <c r="C28" s="7"/>
      <c r="D28" s="7"/>
      <c r="E28" s="4">
        <v>0</v>
      </c>
      <c r="F28" s="41"/>
      <c r="G28" s="41"/>
      <c r="H28" s="42"/>
      <c r="I28" s="42"/>
      <c r="J28" s="36"/>
      <c r="K28" s="35"/>
      <c r="L28" s="2"/>
    </row>
    <row r="29" spans="1:12" ht="14.25" hidden="1" customHeight="1" x14ac:dyDescent="0.35">
      <c r="A29" s="10"/>
      <c r="B29" s="7" t="s">
        <v>6</v>
      </c>
      <c r="C29" s="11"/>
      <c r="D29" s="7"/>
      <c r="E29" s="4">
        <v>0</v>
      </c>
      <c r="F29" s="41"/>
      <c r="G29" s="41"/>
      <c r="H29" s="42"/>
      <c r="I29" s="42"/>
      <c r="J29" s="36" t="e">
        <f>MIN(#REF!,#REF!,#REF!,#REF!,#REF!,#REF!,#REF!)</f>
        <v>#REF!</v>
      </c>
      <c r="K29" s="35" t="e">
        <f>#REF!+#REF!+#REF!+#REF!+#REF!+#REF!+#REF!-J29</f>
        <v>#REF!</v>
      </c>
      <c r="L29" s="2" t="e">
        <f>#REF!+#REF!+#REF!+#REF!+#REF!+#REF!+#REF!-K29</f>
        <v>#REF!</v>
      </c>
    </row>
    <row r="30" spans="1:12" ht="14.25" hidden="1" customHeight="1" x14ac:dyDescent="0.35">
      <c r="A30" s="10"/>
      <c r="B30" s="7" t="s">
        <v>5</v>
      </c>
      <c r="C30" s="11"/>
      <c r="D30" s="7"/>
      <c r="E30" s="4">
        <v>0</v>
      </c>
      <c r="F30" s="41"/>
      <c r="G30" s="41"/>
      <c r="H30" s="42"/>
      <c r="I30" s="42"/>
      <c r="J30" s="36" t="e">
        <f>MIN(#REF!,#REF!,#REF!,#REF!,#REF!,#REF!,#REF!)</f>
        <v>#REF!</v>
      </c>
      <c r="K30" s="35" t="e">
        <f>#REF!+#REF!+#REF!+#REF!+#REF!+#REF!+#REF!-J30</f>
        <v>#REF!</v>
      </c>
      <c r="L30" s="2" t="e">
        <f>#REF!+#REF!+#REF!+#REF!+#REF!+#REF!+#REF!-K30</f>
        <v>#REF!</v>
      </c>
    </row>
    <row r="31" spans="1:12" hidden="1" x14ac:dyDescent="0.35">
      <c r="A31" s="10"/>
      <c r="B31" s="7" t="s">
        <v>4</v>
      </c>
      <c r="C31" s="11"/>
      <c r="D31" s="7"/>
      <c r="E31" s="4">
        <v>0</v>
      </c>
      <c r="F31" s="41"/>
      <c r="G31" s="41"/>
      <c r="H31" s="42"/>
      <c r="I31" s="42"/>
      <c r="J31" s="36" t="e">
        <f>MIN(#REF!,#REF!,#REF!,#REF!,#REF!,#REF!,#REF!)</f>
        <v>#REF!</v>
      </c>
      <c r="K31" s="35" t="e">
        <f>#REF!+#REF!+#REF!+#REF!+#REF!+#REF!+#REF!-J31</f>
        <v>#REF!</v>
      </c>
      <c r="L31" s="2" t="e">
        <f>#REF!+#REF!+#REF!+#REF!+#REF!+#REF!+#REF!-K31</f>
        <v>#REF!</v>
      </c>
    </row>
    <row r="32" spans="1:12" ht="14.25" hidden="1" customHeight="1" x14ac:dyDescent="0.35">
      <c r="A32" s="10"/>
      <c r="B32" s="7" t="s">
        <v>3</v>
      </c>
      <c r="C32" s="11"/>
      <c r="D32" s="7"/>
      <c r="E32" s="4">
        <v>0</v>
      </c>
      <c r="F32" s="41"/>
      <c r="G32" s="41"/>
      <c r="H32" s="42"/>
      <c r="I32" s="42"/>
      <c r="J32" s="36" t="e">
        <f>MIN(#REF!,#REF!,#REF!,#REF!,#REF!,#REF!,#REF!)</f>
        <v>#REF!</v>
      </c>
      <c r="K32" s="35" t="e">
        <f>#REF!+#REF!+#REF!+#REF!+#REF!+#REF!+#REF!-J32</f>
        <v>#REF!</v>
      </c>
      <c r="L32" s="2" t="e">
        <f>#REF!+#REF!+#REF!+#REF!+#REF!+#REF!+#REF!-K32</f>
        <v>#REF!</v>
      </c>
    </row>
    <row r="33" spans="1:12" ht="14.25" hidden="1" customHeight="1" x14ac:dyDescent="0.35">
      <c r="A33" s="10"/>
      <c r="B33" s="7" t="s">
        <v>2</v>
      </c>
      <c r="C33" s="11"/>
      <c r="D33" s="7"/>
      <c r="E33" s="4">
        <v>0</v>
      </c>
      <c r="F33" s="41"/>
      <c r="G33" s="41"/>
      <c r="H33" s="42"/>
      <c r="I33" s="42"/>
      <c r="J33" s="36" t="e">
        <f>MIN(#REF!,#REF!,#REF!,#REF!,#REF!,#REF!,#REF!)</f>
        <v>#REF!</v>
      </c>
      <c r="K33" s="35" t="e">
        <f>#REF!+#REF!+#REF!+#REF!+#REF!+#REF!+#REF!-J33</f>
        <v>#REF!</v>
      </c>
      <c r="L33" s="2" t="e">
        <f>#REF!+#REF!+#REF!+#REF!+#REF!+#REF!+#REF!-K33</f>
        <v>#REF!</v>
      </c>
    </row>
    <row r="34" spans="1:12" hidden="1" x14ac:dyDescent="0.35">
      <c r="A34" s="10"/>
      <c r="B34" s="7" t="s">
        <v>1</v>
      </c>
      <c r="C34" s="11"/>
      <c r="D34" s="7"/>
      <c r="E34" s="4">
        <v>0</v>
      </c>
      <c r="F34" s="41"/>
      <c r="G34" s="41"/>
      <c r="H34" s="42"/>
      <c r="I34" s="42"/>
      <c r="J34" s="36" t="e">
        <f>MIN(#REF!,#REF!,#REF!,#REF!,#REF!,#REF!,#REF!)</f>
        <v>#REF!</v>
      </c>
      <c r="K34" s="35" t="e">
        <f>#REF!+#REF!+#REF!+#REF!+#REF!+#REF!+#REF!-J34</f>
        <v>#REF!</v>
      </c>
      <c r="L34" s="2" t="e">
        <f>#REF!+#REF!+#REF!+#REF!+#REF!+#REF!+#REF!-K34</f>
        <v>#REF!</v>
      </c>
    </row>
    <row r="35" spans="1:12" hidden="1" x14ac:dyDescent="0.35">
      <c r="A35" s="10"/>
      <c r="B35" s="7" t="s">
        <v>0</v>
      </c>
      <c r="C35" s="11"/>
      <c r="D35" s="7"/>
      <c r="E35" s="4">
        <v>0</v>
      </c>
      <c r="F35" s="41"/>
      <c r="G35" s="41"/>
      <c r="H35" s="42"/>
      <c r="I35" s="42"/>
      <c r="J35" s="36" t="e">
        <f>MIN(#REF!,#REF!,#REF!,#REF!,#REF!,#REF!,#REF!)</f>
        <v>#REF!</v>
      </c>
      <c r="K35" s="35" t="e">
        <f>#REF!+#REF!+#REF!+#REF!+#REF!+#REF!+#REF!-J35</f>
        <v>#REF!</v>
      </c>
      <c r="L35" s="2" t="e">
        <f>#REF!+#REF!+#REF!+#REF!+#REF!+#REF!+#REF!-K35</f>
        <v>#REF!</v>
      </c>
    </row>
    <row r="36" spans="1:12" ht="21" x14ac:dyDescent="0.35">
      <c r="A36" s="75">
        <v>11</v>
      </c>
      <c r="B36" s="67" t="s">
        <v>49</v>
      </c>
      <c r="C36" s="7"/>
      <c r="D36" s="23"/>
      <c r="E36" s="79" t="s">
        <v>92</v>
      </c>
      <c r="F36" s="19">
        <v>3412</v>
      </c>
      <c r="G36" s="81">
        <v>1000</v>
      </c>
      <c r="H36" s="19">
        <v>3208</v>
      </c>
      <c r="I36" s="81">
        <v>1000</v>
      </c>
      <c r="J36" s="80">
        <v>1000</v>
      </c>
      <c r="K36" s="30">
        <v>1</v>
      </c>
      <c r="L36" s="29">
        <v>25</v>
      </c>
    </row>
    <row r="37" spans="1:12" ht="21" x14ac:dyDescent="0.35">
      <c r="A37" s="75">
        <v>12</v>
      </c>
      <c r="B37" s="67" t="s">
        <v>43</v>
      </c>
      <c r="C37" s="7"/>
      <c r="D37" s="23"/>
      <c r="E37" s="79" t="s">
        <v>93</v>
      </c>
      <c r="F37" s="19">
        <v>3197</v>
      </c>
      <c r="G37" s="81">
        <v>936.5</v>
      </c>
      <c r="H37" s="19">
        <v>2907</v>
      </c>
      <c r="I37" s="81">
        <v>906.17</v>
      </c>
      <c r="J37" s="80">
        <v>918.30200000000002</v>
      </c>
      <c r="K37" s="30">
        <v>4</v>
      </c>
      <c r="L37" s="29">
        <v>19</v>
      </c>
    </row>
    <row r="38" spans="1:12" ht="21" x14ac:dyDescent="0.35">
      <c r="A38" s="75">
        <v>13</v>
      </c>
      <c r="B38" s="67" t="s">
        <v>37</v>
      </c>
      <c r="C38" s="7"/>
      <c r="D38" s="23"/>
      <c r="E38" s="79" t="s">
        <v>94</v>
      </c>
      <c r="F38" s="19">
        <v>3395</v>
      </c>
      <c r="G38" s="81">
        <v>995</v>
      </c>
      <c r="H38" s="19">
        <v>3208</v>
      </c>
      <c r="I38" s="81">
        <v>1000</v>
      </c>
      <c r="J38" s="80">
        <v>998</v>
      </c>
      <c r="K38" s="30">
        <v>2</v>
      </c>
      <c r="L38" s="29">
        <v>23</v>
      </c>
    </row>
    <row r="39" spans="1:12" ht="14.25" customHeight="1" x14ac:dyDescent="0.35">
      <c r="A39" s="76">
        <v>14</v>
      </c>
      <c r="B39" s="67" t="s">
        <v>38</v>
      </c>
      <c r="C39" s="7"/>
      <c r="D39" s="20"/>
      <c r="E39" s="79" t="s">
        <v>95</v>
      </c>
      <c r="F39" s="19">
        <v>3392</v>
      </c>
      <c r="G39" s="81">
        <v>994.1</v>
      </c>
      <c r="H39" s="19">
        <v>3002</v>
      </c>
      <c r="I39" s="81">
        <v>935.6</v>
      </c>
      <c r="J39" s="80">
        <v>959</v>
      </c>
      <c r="K39" s="30">
        <v>3</v>
      </c>
      <c r="L39" s="29">
        <v>20</v>
      </c>
    </row>
    <row r="40" spans="1:12" ht="14.25" customHeight="1" x14ac:dyDescent="0.35">
      <c r="A40" s="76">
        <v>15</v>
      </c>
      <c r="B40" s="1" t="s">
        <v>61</v>
      </c>
      <c r="C40" s="7"/>
      <c r="D40" s="20"/>
      <c r="E40" s="79" t="s">
        <v>96</v>
      </c>
      <c r="F40" s="19">
        <v>2869</v>
      </c>
      <c r="G40" s="81">
        <v>840.7</v>
      </c>
      <c r="H40" s="19">
        <v>2913</v>
      </c>
      <c r="I40" s="81">
        <v>907.88</v>
      </c>
      <c r="J40" s="80">
        <v>881.00800000000004</v>
      </c>
      <c r="K40" s="30">
        <v>5</v>
      </c>
      <c r="L40" s="29">
        <v>18</v>
      </c>
    </row>
    <row r="41" spans="1:12" ht="14.25" customHeight="1" x14ac:dyDescent="0.35">
      <c r="A41" s="76">
        <v>16</v>
      </c>
      <c r="B41" s="1" t="s">
        <v>62</v>
      </c>
      <c r="C41" s="7"/>
      <c r="D41" s="20"/>
      <c r="E41" s="79"/>
      <c r="F41" s="19"/>
      <c r="G41" s="81"/>
      <c r="H41" s="19"/>
      <c r="I41" s="81"/>
      <c r="J41" s="80"/>
      <c r="K41" s="30"/>
      <c r="L41" s="29"/>
    </row>
    <row r="42" spans="1:12" ht="14.25" customHeight="1" x14ac:dyDescent="0.35">
      <c r="A42" s="75">
        <v>17</v>
      </c>
      <c r="B42" s="104" t="s">
        <v>83</v>
      </c>
      <c r="C42" s="7"/>
      <c r="D42" s="20"/>
      <c r="E42" s="79" t="s">
        <v>97</v>
      </c>
      <c r="F42" s="19">
        <v>1850</v>
      </c>
      <c r="G42" s="81">
        <v>542.20000000000005</v>
      </c>
      <c r="H42" s="19">
        <v>887</v>
      </c>
      <c r="I42" s="81">
        <v>276.49</v>
      </c>
      <c r="J42" s="80">
        <v>382.774</v>
      </c>
      <c r="K42" s="30">
        <v>6</v>
      </c>
      <c r="L42" s="29">
        <v>17</v>
      </c>
    </row>
    <row r="43" spans="1:12" ht="14.25" customHeight="1" x14ac:dyDescent="0.35">
      <c r="A43" s="75">
        <v>18</v>
      </c>
      <c r="C43" s="7"/>
      <c r="D43" s="20"/>
      <c r="E43" s="79"/>
      <c r="F43" s="19"/>
      <c r="G43" s="81"/>
      <c r="H43" s="81"/>
      <c r="I43" s="81"/>
      <c r="J43" s="80"/>
      <c r="K43" s="30"/>
      <c r="L43" s="29"/>
    </row>
    <row r="44" spans="1:12" ht="14.25" customHeight="1" x14ac:dyDescent="0.25">
      <c r="A44" s="126" t="s">
        <v>52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24"/>
    </row>
    <row r="45" spans="1:12" hidden="1" x14ac:dyDescent="0.35">
      <c r="A45" s="13"/>
      <c r="B45" s="7" t="s">
        <v>12</v>
      </c>
      <c r="C45" s="11"/>
      <c r="D45" s="7"/>
      <c r="E45" s="4" t="e">
        <v>#REF!</v>
      </c>
      <c r="F45" s="41"/>
      <c r="G45" s="41"/>
      <c r="H45" s="42"/>
      <c r="I45" s="42"/>
      <c r="J45" s="36" t="e">
        <f>MIN(#REF!,#REF!,#REF!,#REF!,#REF!,#REF!,#REF!)</f>
        <v>#REF!</v>
      </c>
      <c r="K45" s="35" t="e">
        <f>#REF!+#REF!+#REF!+#REF!+#REF!+#REF!+#REF!-J45</f>
        <v>#REF!</v>
      </c>
      <c r="L45" s="2" t="e">
        <f>#REF!+#REF!+#REF!+#REF!+#REF!+#REF!+#REF!-K45</f>
        <v>#REF!</v>
      </c>
    </row>
    <row r="46" spans="1:12" hidden="1" x14ac:dyDescent="0.35">
      <c r="A46" s="13"/>
      <c r="B46" s="7" t="s">
        <v>11</v>
      </c>
      <c r="C46" s="11"/>
      <c r="D46" s="7"/>
      <c r="E46" s="4" t="e">
        <v>#REF!</v>
      </c>
      <c r="F46" s="41"/>
      <c r="G46" s="41"/>
      <c r="H46" s="42"/>
      <c r="I46" s="42"/>
      <c r="J46" s="36" t="e">
        <f>MIN(#REF!,#REF!,#REF!,#REF!,#REF!,#REF!,#REF!)</f>
        <v>#REF!</v>
      </c>
      <c r="K46" s="35" t="e">
        <f>#REF!+#REF!+#REF!+#REF!+#REF!+#REF!+#REF!-J46</f>
        <v>#REF!</v>
      </c>
      <c r="L46" s="2" t="e">
        <f>#REF!+#REF!+#REF!+#REF!+#REF!+#REF!+#REF!-K46</f>
        <v>#REF!</v>
      </c>
    </row>
    <row r="47" spans="1:12" hidden="1" x14ac:dyDescent="0.35">
      <c r="A47" s="13"/>
      <c r="B47" s="7" t="s">
        <v>10</v>
      </c>
      <c r="C47" s="11"/>
      <c r="D47" s="7"/>
      <c r="E47" s="4" t="e">
        <v>#REF!</v>
      </c>
      <c r="F47" s="41"/>
      <c r="G47" s="41"/>
      <c r="H47" s="42"/>
      <c r="I47" s="42"/>
      <c r="J47" s="36" t="e">
        <f>MIN(#REF!,#REF!,#REF!,#REF!,#REF!,#REF!,#REF!)</f>
        <v>#REF!</v>
      </c>
      <c r="K47" s="35" t="e">
        <f>#REF!+#REF!+#REF!+#REF!+#REF!+#REF!+#REF!-J47</f>
        <v>#REF!</v>
      </c>
      <c r="L47" s="2" t="e">
        <f>#REF!+#REF!+#REF!+#REF!+#REF!+#REF!+#REF!-K47</f>
        <v>#REF!</v>
      </c>
    </row>
    <row r="48" spans="1:12" ht="17.25" hidden="1" customHeight="1" x14ac:dyDescent="0.35">
      <c r="A48" s="10"/>
      <c r="B48" s="7" t="s">
        <v>9</v>
      </c>
      <c r="C48" s="7"/>
      <c r="D48" s="7"/>
      <c r="E48" s="4" t="e">
        <v>#REF!</v>
      </c>
      <c r="F48" s="41"/>
      <c r="G48" s="41"/>
      <c r="H48" s="42"/>
      <c r="I48" s="42"/>
      <c r="J48" s="36" t="e">
        <f>MIN(#REF!,#REF!,#REF!,#REF!,#REF!,#REF!,#REF!)</f>
        <v>#REF!</v>
      </c>
      <c r="K48" s="35" t="e">
        <f>#REF!+#REF!+#REF!+#REF!+#REF!+#REF!+#REF!-J48</f>
        <v>#REF!</v>
      </c>
      <c r="L48" s="2" t="e">
        <f>#REF!+#REF!+#REF!+#REF!+#REF!+#REF!+#REF!-K48</f>
        <v>#REF!</v>
      </c>
    </row>
    <row r="49" spans="1:12" ht="17.25" hidden="1" customHeight="1" x14ac:dyDescent="0.35">
      <c r="A49" s="10"/>
      <c r="B49" s="7" t="s">
        <v>8</v>
      </c>
      <c r="C49" s="7"/>
      <c r="D49" s="7"/>
      <c r="E49" s="4" t="e">
        <v>#REF!</v>
      </c>
      <c r="F49" s="41"/>
      <c r="G49" s="41"/>
      <c r="H49" s="42"/>
      <c r="I49" s="42"/>
      <c r="J49" s="36"/>
      <c r="K49" s="35"/>
      <c r="L49" s="2"/>
    </row>
    <row r="50" spans="1:12" ht="17.25" hidden="1" customHeight="1" x14ac:dyDescent="0.35">
      <c r="A50" s="10"/>
      <c r="B50" s="7" t="s">
        <v>7</v>
      </c>
      <c r="C50" s="7"/>
      <c r="D50" s="7"/>
      <c r="E50" s="4" t="e">
        <v>#REF!</v>
      </c>
      <c r="F50" s="41"/>
      <c r="G50" s="41"/>
      <c r="H50" s="42"/>
      <c r="I50" s="42"/>
      <c r="J50" s="36"/>
      <c r="K50" s="35"/>
      <c r="L50" s="2"/>
    </row>
    <row r="51" spans="1:12" ht="14.25" hidden="1" customHeight="1" x14ac:dyDescent="0.35">
      <c r="A51" s="10"/>
      <c r="B51" s="7" t="s">
        <v>6</v>
      </c>
      <c r="C51" s="11"/>
      <c r="D51" s="7"/>
      <c r="E51" s="4" t="e">
        <v>#REF!</v>
      </c>
      <c r="F51" s="41"/>
      <c r="G51" s="41"/>
      <c r="H51" s="42"/>
      <c r="I51" s="42"/>
      <c r="J51" s="36" t="e">
        <f>MIN(#REF!,#REF!,#REF!,#REF!,#REF!,#REF!,#REF!)</f>
        <v>#REF!</v>
      </c>
      <c r="K51" s="35" t="e">
        <f>#REF!+#REF!+#REF!+#REF!+#REF!+#REF!+#REF!-J51</f>
        <v>#REF!</v>
      </c>
      <c r="L51" s="2" t="e">
        <f>#REF!+#REF!+#REF!+#REF!+#REF!+#REF!+#REF!-K51</f>
        <v>#REF!</v>
      </c>
    </row>
    <row r="52" spans="1:12" ht="14.25" hidden="1" customHeight="1" x14ac:dyDescent="0.35">
      <c r="A52" s="10"/>
      <c r="B52" s="7" t="s">
        <v>5</v>
      </c>
      <c r="C52" s="11"/>
      <c r="D52" s="7"/>
      <c r="E52" s="4" t="e">
        <v>#REF!</v>
      </c>
      <c r="F52" s="41"/>
      <c r="G52" s="41"/>
      <c r="H52" s="42"/>
      <c r="I52" s="42"/>
      <c r="J52" s="36" t="e">
        <f>MIN(#REF!,#REF!,#REF!,#REF!,#REF!,#REF!,#REF!)</f>
        <v>#REF!</v>
      </c>
      <c r="K52" s="35" t="e">
        <f>#REF!+#REF!+#REF!+#REF!+#REF!+#REF!+#REF!-J52</f>
        <v>#REF!</v>
      </c>
      <c r="L52" s="2" t="e">
        <f>#REF!+#REF!+#REF!+#REF!+#REF!+#REF!+#REF!-K52</f>
        <v>#REF!</v>
      </c>
    </row>
    <row r="53" spans="1:12" hidden="1" x14ac:dyDescent="0.35">
      <c r="A53" s="10"/>
      <c r="B53" s="7" t="s">
        <v>4</v>
      </c>
      <c r="C53" s="11"/>
      <c r="D53" s="7"/>
      <c r="E53" s="4" t="e">
        <v>#REF!</v>
      </c>
      <c r="F53" s="41"/>
      <c r="G53" s="41"/>
      <c r="H53" s="42"/>
      <c r="I53" s="42"/>
      <c r="J53" s="36" t="e">
        <f>MIN(#REF!,#REF!,#REF!,#REF!,#REF!,#REF!,#REF!)</f>
        <v>#REF!</v>
      </c>
      <c r="K53" s="35" t="e">
        <f>#REF!+#REF!+#REF!+#REF!+#REF!+#REF!+#REF!-J53</f>
        <v>#REF!</v>
      </c>
      <c r="L53" s="2" t="e">
        <f>#REF!+#REF!+#REF!+#REF!+#REF!+#REF!+#REF!-K53</f>
        <v>#REF!</v>
      </c>
    </row>
    <row r="54" spans="1:12" ht="14.25" hidden="1" customHeight="1" x14ac:dyDescent="0.35">
      <c r="A54" s="10"/>
      <c r="B54" s="7" t="s">
        <v>3</v>
      </c>
      <c r="C54" s="11"/>
      <c r="D54" s="7"/>
      <c r="E54" s="4" t="e">
        <v>#REF!</v>
      </c>
      <c r="F54" s="41"/>
      <c r="G54" s="41"/>
      <c r="H54" s="42"/>
      <c r="I54" s="42"/>
      <c r="J54" s="36" t="e">
        <f>MIN(#REF!,#REF!,#REF!,#REF!,#REF!,#REF!,#REF!)</f>
        <v>#REF!</v>
      </c>
      <c r="K54" s="35" t="e">
        <f>#REF!+#REF!+#REF!+#REF!+#REF!+#REF!+#REF!-J54</f>
        <v>#REF!</v>
      </c>
      <c r="L54" s="2" t="e">
        <f>#REF!+#REF!+#REF!+#REF!+#REF!+#REF!+#REF!-K54</f>
        <v>#REF!</v>
      </c>
    </row>
    <row r="55" spans="1:12" ht="14.25" hidden="1" customHeight="1" x14ac:dyDescent="0.35">
      <c r="A55" s="10"/>
      <c r="B55" s="7" t="s">
        <v>2</v>
      </c>
      <c r="C55" s="11"/>
      <c r="D55" s="7"/>
      <c r="E55" s="4" t="e">
        <v>#REF!</v>
      </c>
      <c r="F55" s="41"/>
      <c r="G55" s="41"/>
      <c r="H55" s="42"/>
      <c r="I55" s="42"/>
      <c r="J55" s="36" t="e">
        <f>MIN(#REF!,#REF!,#REF!,#REF!,#REF!,#REF!,#REF!)</f>
        <v>#REF!</v>
      </c>
      <c r="K55" s="35" t="e">
        <f>#REF!+#REF!+#REF!+#REF!+#REF!+#REF!+#REF!-J55</f>
        <v>#REF!</v>
      </c>
      <c r="L55" s="2" t="e">
        <f>#REF!+#REF!+#REF!+#REF!+#REF!+#REF!+#REF!-K55</f>
        <v>#REF!</v>
      </c>
    </row>
    <row r="56" spans="1:12" hidden="1" x14ac:dyDescent="0.35">
      <c r="A56" s="10"/>
      <c r="B56" s="7" t="s">
        <v>1</v>
      </c>
      <c r="C56" s="11"/>
      <c r="D56" s="7"/>
      <c r="E56" s="4" t="e">
        <v>#REF!</v>
      </c>
      <c r="F56" s="41"/>
      <c r="G56" s="41"/>
      <c r="H56" s="42"/>
      <c r="I56" s="42"/>
      <c r="J56" s="36" t="e">
        <f>MIN(#REF!,#REF!,#REF!,#REF!,#REF!,#REF!,#REF!)</f>
        <v>#REF!</v>
      </c>
      <c r="K56" s="35" t="e">
        <f>#REF!+#REF!+#REF!+#REF!+#REF!+#REF!+#REF!-J56</f>
        <v>#REF!</v>
      </c>
      <c r="L56" s="2" t="e">
        <f>#REF!+#REF!+#REF!+#REF!+#REF!+#REF!+#REF!-K56</f>
        <v>#REF!</v>
      </c>
    </row>
    <row r="57" spans="1:12" hidden="1" x14ac:dyDescent="0.35">
      <c r="A57" s="10"/>
      <c r="B57" s="7" t="s">
        <v>0</v>
      </c>
      <c r="C57" s="11"/>
      <c r="D57" s="7"/>
      <c r="E57" s="4" t="e">
        <v>#REF!</v>
      </c>
      <c r="F57" s="41"/>
      <c r="G57" s="41"/>
      <c r="H57" s="42"/>
      <c r="I57" s="42"/>
      <c r="J57" s="36" t="e">
        <f>MIN(#REF!,#REF!,#REF!,#REF!,#REF!,#REF!,#REF!)</f>
        <v>#REF!</v>
      </c>
      <c r="K57" s="35" t="e">
        <f>#REF!+#REF!+#REF!+#REF!+#REF!+#REF!+#REF!-J57</f>
        <v>#REF!</v>
      </c>
      <c r="L57" s="2" t="e">
        <f>#REF!+#REF!+#REF!+#REF!+#REF!+#REF!+#REF!-K57</f>
        <v>#REF!</v>
      </c>
    </row>
    <row r="58" spans="1:12" ht="21" x14ac:dyDescent="0.35">
      <c r="A58" s="93">
        <v>19</v>
      </c>
      <c r="B58" s="67" t="s">
        <v>42</v>
      </c>
      <c r="C58" s="7"/>
      <c r="D58" s="20"/>
      <c r="E58" s="79"/>
      <c r="F58" s="19"/>
      <c r="G58" s="81"/>
      <c r="H58" s="81"/>
      <c r="I58" s="81"/>
      <c r="J58" s="80"/>
      <c r="K58" s="30"/>
      <c r="L58" s="29"/>
    </row>
    <row r="59" spans="1:12" ht="21" x14ac:dyDescent="0.35">
      <c r="A59" s="75">
        <v>21</v>
      </c>
      <c r="B59" s="66" t="s">
        <v>40</v>
      </c>
      <c r="C59" s="7"/>
      <c r="D59" s="20"/>
      <c r="E59" s="79" t="s">
        <v>98</v>
      </c>
      <c r="F59" s="19">
        <v>4689</v>
      </c>
      <c r="G59" s="81">
        <v>1000</v>
      </c>
      <c r="H59" s="19">
        <v>4231</v>
      </c>
      <c r="I59" s="81">
        <v>1000</v>
      </c>
      <c r="J59" s="80">
        <v>1000</v>
      </c>
      <c r="K59" s="30">
        <v>1</v>
      </c>
      <c r="L59" s="29">
        <v>25</v>
      </c>
    </row>
    <row r="60" spans="1:12" ht="21" x14ac:dyDescent="0.35">
      <c r="A60" s="75">
        <v>22</v>
      </c>
      <c r="B60" s="67" t="s">
        <v>36</v>
      </c>
      <c r="C60" s="7"/>
      <c r="D60" s="20"/>
      <c r="E60" s="79"/>
      <c r="F60" s="19"/>
      <c r="G60" s="81"/>
      <c r="H60" s="81"/>
      <c r="I60" s="81"/>
      <c r="J60" s="80"/>
      <c r="K60" s="30"/>
      <c r="L60" s="29"/>
    </row>
    <row r="61" spans="1:12" ht="14.25" customHeight="1" x14ac:dyDescent="0.35">
      <c r="A61" s="75">
        <v>23</v>
      </c>
      <c r="B61" s="67" t="s">
        <v>46</v>
      </c>
      <c r="C61" s="7"/>
      <c r="D61" s="20"/>
      <c r="E61" s="79"/>
      <c r="F61" s="19"/>
      <c r="G61" s="81"/>
      <c r="H61" s="81"/>
      <c r="I61" s="81"/>
      <c r="J61" s="80"/>
      <c r="K61" s="30"/>
      <c r="L61" s="29"/>
    </row>
    <row r="62" spans="1:12" ht="14.25" customHeight="1" x14ac:dyDescent="0.35">
      <c r="A62" s="75">
        <v>24</v>
      </c>
      <c r="B62" s="67" t="s">
        <v>39</v>
      </c>
      <c r="C62" s="59"/>
      <c r="D62" s="61"/>
      <c r="E62" s="79"/>
      <c r="F62" s="63"/>
      <c r="G62" s="82"/>
      <c r="H62" s="82"/>
      <c r="I62" s="82"/>
      <c r="J62" s="80"/>
      <c r="K62" s="64"/>
      <c r="L62" s="65"/>
    </row>
    <row r="63" spans="1:12" ht="14.25" customHeight="1" x14ac:dyDescent="0.35">
      <c r="A63" s="75"/>
      <c r="C63" s="59"/>
      <c r="D63" s="61"/>
      <c r="E63" s="79"/>
      <c r="F63" s="63"/>
      <c r="G63" s="82"/>
      <c r="H63" s="82"/>
      <c r="I63" s="82"/>
      <c r="J63" s="80"/>
      <c r="K63" s="64"/>
      <c r="L63" s="65"/>
    </row>
    <row r="64" spans="1:12" ht="20.5" customHeight="1" thickBot="1" x14ac:dyDescent="0.4">
      <c r="A64" s="94"/>
      <c r="B64" s="95"/>
      <c r="C64" s="43"/>
      <c r="D64" s="40"/>
      <c r="E64" s="97"/>
      <c r="F64" s="46"/>
      <c r="G64" s="83"/>
      <c r="H64" s="83"/>
      <c r="I64" s="83"/>
      <c r="J64" s="100"/>
      <c r="K64" s="28"/>
      <c r="L64" s="27"/>
    </row>
    <row r="65" ht="16" thickTop="1" x14ac:dyDescent="0.35"/>
  </sheetData>
  <mergeCells count="15">
    <mergeCell ref="A7:K7"/>
    <mergeCell ref="A10:K10"/>
    <mergeCell ref="A22:K22"/>
    <mergeCell ref="A44:K44"/>
    <mergeCell ref="A3:L4"/>
    <mergeCell ref="A5:A6"/>
    <mergeCell ref="B5:B6"/>
    <mergeCell ref="C5:C6"/>
    <mergeCell ref="D5:D6"/>
    <mergeCell ref="E5:E6"/>
    <mergeCell ref="F5:G5"/>
    <mergeCell ref="H5:I5"/>
    <mergeCell ref="J5:J6"/>
    <mergeCell ref="K5:K6"/>
    <mergeCell ref="L5:L6"/>
  </mergeCells>
  <pageMargins left="0.75" right="0.75" top="0.33" bottom="0.32" header="0" footer="0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5"/>
  <sheetViews>
    <sheetView topLeftCell="A6" zoomScale="72" zoomScaleNormal="72" workbookViewId="0">
      <selection activeCell="A58" sqref="A58:B64"/>
    </sheetView>
  </sheetViews>
  <sheetFormatPr baseColWidth="10" defaultRowHeight="15.5" x14ac:dyDescent="0.35"/>
  <cols>
    <col min="1" max="1" width="20.54296875" style="1" customWidth="1"/>
    <col min="2" max="2" width="27.1796875" style="1" bestFit="1" customWidth="1"/>
    <col min="3" max="3" width="13.26953125" style="1" customWidth="1"/>
    <col min="4" max="4" width="25.26953125" style="1" bestFit="1" customWidth="1"/>
    <col min="5" max="5" width="11.7265625" style="1" bestFit="1" customWidth="1"/>
    <col min="6" max="6" width="13.54296875" style="18" bestFit="1" customWidth="1"/>
    <col min="7" max="7" width="9.1796875" style="18" customWidth="1"/>
    <col min="8" max="8" width="13.54296875" style="17" bestFit="1" customWidth="1"/>
    <col min="9" max="9" width="10.453125" style="17" customWidth="1"/>
    <col min="10" max="10" width="17" bestFit="1" customWidth="1"/>
    <col min="13" max="13" width="12" bestFit="1" customWidth="1"/>
  </cols>
  <sheetData>
    <row r="2" spans="1:12" ht="16" thickBot="1" x14ac:dyDescent="0.4">
      <c r="F2" s="1"/>
      <c r="G2" s="1"/>
      <c r="H2" s="1"/>
      <c r="I2" s="1"/>
    </row>
    <row r="3" spans="1:12" ht="13" thickTop="1" x14ac:dyDescent="0.25">
      <c r="A3" s="131" t="s">
        <v>47</v>
      </c>
      <c r="B3" s="132"/>
      <c r="C3" s="132"/>
      <c r="D3" s="132"/>
      <c r="E3" s="132"/>
      <c r="F3" s="132"/>
      <c r="G3" s="132"/>
      <c r="H3" s="132"/>
      <c r="I3" s="132"/>
      <c r="J3" s="133"/>
      <c r="K3" s="133"/>
      <c r="L3" s="134"/>
    </row>
    <row r="4" spans="1:12" ht="15.75" customHeight="1" x14ac:dyDescent="0.25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7"/>
    </row>
    <row r="5" spans="1:12" ht="75.75" customHeight="1" x14ac:dyDescent="0.25">
      <c r="A5" s="112" t="s">
        <v>21</v>
      </c>
      <c r="B5" s="114" t="s">
        <v>20</v>
      </c>
      <c r="C5" s="138" t="s">
        <v>29</v>
      </c>
      <c r="D5" s="114" t="s">
        <v>18</v>
      </c>
      <c r="E5" s="139" t="s">
        <v>28</v>
      </c>
      <c r="F5" s="141" t="s">
        <v>31</v>
      </c>
      <c r="G5" s="142"/>
      <c r="H5" s="141" t="s">
        <v>32</v>
      </c>
      <c r="I5" s="142"/>
      <c r="J5" s="128" t="s">
        <v>27</v>
      </c>
      <c r="K5" s="130" t="s">
        <v>26</v>
      </c>
      <c r="L5" s="117" t="s">
        <v>25</v>
      </c>
    </row>
    <row r="6" spans="1:12" ht="30" customHeight="1" x14ac:dyDescent="0.25">
      <c r="A6" s="113"/>
      <c r="B6" s="115"/>
      <c r="C6" s="115"/>
      <c r="D6" s="115"/>
      <c r="E6" s="140"/>
      <c r="F6" s="26" t="s">
        <v>24</v>
      </c>
      <c r="G6" s="26" t="s">
        <v>23</v>
      </c>
      <c r="H6" s="26" t="s">
        <v>24</v>
      </c>
      <c r="I6" s="26" t="s">
        <v>23</v>
      </c>
      <c r="J6" s="129"/>
      <c r="K6" s="130"/>
      <c r="L6" s="117"/>
    </row>
    <row r="7" spans="1:12" x14ac:dyDescent="0.25">
      <c r="A7" s="126" t="s">
        <v>22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24"/>
    </row>
    <row r="8" spans="1:12" ht="21" x14ac:dyDescent="0.35">
      <c r="A8" s="10"/>
      <c r="B8" s="21"/>
      <c r="C8" s="34"/>
      <c r="D8" s="20"/>
      <c r="E8" s="58"/>
      <c r="F8" s="44"/>
      <c r="G8" s="44"/>
      <c r="H8" s="44"/>
      <c r="I8" s="44"/>
      <c r="J8" s="38"/>
      <c r="K8" s="38"/>
      <c r="L8" s="37"/>
    </row>
    <row r="9" spans="1:12" x14ac:dyDescent="0.35">
      <c r="A9" s="10"/>
      <c r="B9" s="39"/>
      <c r="C9" s="34"/>
      <c r="D9" s="33"/>
      <c r="E9" s="32"/>
      <c r="F9" s="45"/>
      <c r="G9" s="45"/>
      <c r="H9" s="45"/>
      <c r="I9" s="45"/>
      <c r="J9" s="38"/>
      <c r="K9" s="38"/>
      <c r="L9" s="37"/>
    </row>
    <row r="10" spans="1:12" x14ac:dyDescent="0.25">
      <c r="A10" s="126" t="s">
        <v>50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24"/>
    </row>
    <row r="11" spans="1:12" ht="21" x14ac:dyDescent="0.35">
      <c r="A11" s="73">
        <v>1</v>
      </c>
      <c r="B11" s="66" t="s">
        <v>34</v>
      </c>
      <c r="C11" s="20"/>
      <c r="D11" s="21"/>
      <c r="E11" s="58"/>
      <c r="F11" s="19"/>
      <c r="G11" s="19"/>
      <c r="H11" s="19"/>
      <c r="I11" s="19"/>
      <c r="J11" s="31"/>
      <c r="K11" s="30"/>
      <c r="L11" s="29"/>
    </row>
    <row r="12" spans="1:12" ht="14.25" customHeight="1" x14ac:dyDescent="0.35">
      <c r="A12" s="73">
        <v>2</v>
      </c>
      <c r="B12" s="66" t="s">
        <v>41</v>
      </c>
      <c r="C12" s="7"/>
      <c r="D12" s="20"/>
      <c r="E12" s="58"/>
      <c r="F12" s="19"/>
      <c r="G12" s="19"/>
      <c r="H12" s="19"/>
      <c r="I12" s="19"/>
      <c r="J12" s="31"/>
      <c r="K12" s="30"/>
      <c r="L12" s="29"/>
    </row>
    <row r="13" spans="1:12" ht="14.25" customHeight="1" x14ac:dyDescent="0.35">
      <c r="A13" s="73">
        <v>3</v>
      </c>
      <c r="B13" s="66" t="s">
        <v>35</v>
      </c>
      <c r="C13" s="7"/>
      <c r="D13" s="20"/>
      <c r="E13" s="58"/>
      <c r="F13" s="19"/>
      <c r="G13" s="19"/>
      <c r="H13" s="19"/>
      <c r="I13" s="19"/>
      <c r="J13" s="31"/>
      <c r="K13" s="30"/>
      <c r="L13" s="29"/>
    </row>
    <row r="14" spans="1:12" ht="14.25" customHeight="1" x14ac:dyDescent="0.35">
      <c r="A14" s="73">
        <v>4</v>
      </c>
      <c r="B14" s="67" t="s">
        <v>48</v>
      </c>
      <c r="C14" s="21"/>
      <c r="D14" s="20"/>
      <c r="E14" s="58"/>
      <c r="F14" s="19"/>
      <c r="G14" s="19"/>
      <c r="H14" s="19"/>
      <c r="I14" s="19"/>
      <c r="J14" s="31"/>
      <c r="K14" s="30"/>
      <c r="L14" s="29"/>
    </row>
    <row r="15" spans="1:12" ht="14.25" customHeight="1" x14ac:dyDescent="0.35">
      <c r="A15" s="73">
        <v>5</v>
      </c>
      <c r="B15" s="67" t="s">
        <v>60</v>
      </c>
      <c r="C15" s="7"/>
      <c r="D15" s="20"/>
      <c r="E15" s="58"/>
      <c r="F15" s="19"/>
      <c r="G15" s="19"/>
      <c r="H15" s="19"/>
      <c r="I15" s="19"/>
      <c r="J15" s="31"/>
      <c r="K15" s="30"/>
      <c r="L15" s="29"/>
    </row>
    <row r="16" spans="1:12" ht="15.65" customHeight="1" x14ac:dyDescent="0.35">
      <c r="A16" s="73">
        <v>6</v>
      </c>
      <c r="B16" s="67" t="s">
        <v>45</v>
      </c>
      <c r="C16" s="7"/>
      <c r="D16" s="20"/>
      <c r="E16" s="58"/>
      <c r="F16" s="19"/>
      <c r="G16" s="19"/>
      <c r="H16" s="19"/>
      <c r="I16" s="19"/>
      <c r="J16" s="31"/>
      <c r="K16" s="30"/>
      <c r="L16" s="29"/>
    </row>
    <row r="17" spans="1:12" ht="14.25" customHeight="1" x14ac:dyDescent="0.35">
      <c r="A17" s="73">
        <v>7</v>
      </c>
      <c r="B17" s="67"/>
      <c r="C17" s="7"/>
      <c r="D17" s="20"/>
      <c r="E17" s="58"/>
      <c r="F17" s="19"/>
      <c r="G17" s="19"/>
      <c r="H17" s="19"/>
      <c r="I17" s="19"/>
      <c r="J17" s="31"/>
      <c r="K17" s="30"/>
      <c r="L17" s="29"/>
    </row>
    <row r="18" spans="1:12" ht="14.25" customHeight="1" x14ac:dyDescent="0.35">
      <c r="A18" s="74">
        <v>8</v>
      </c>
      <c r="C18" s="7"/>
      <c r="D18" s="20"/>
      <c r="E18" s="58"/>
      <c r="F18" s="19"/>
      <c r="G18" s="19"/>
      <c r="H18" s="19"/>
      <c r="I18" s="19"/>
      <c r="J18" s="31"/>
      <c r="K18" s="30"/>
      <c r="L18" s="29"/>
    </row>
    <row r="19" spans="1:12" ht="14.25" customHeight="1" x14ac:dyDescent="0.35">
      <c r="A19" s="73">
        <v>9</v>
      </c>
      <c r="C19" s="7"/>
      <c r="D19" s="20"/>
      <c r="E19" s="58"/>
      <c r="F19" s="19"/>
      <c r="G19" s="19"/>
      <c r="H19" s="19"/>
      <c r="I19" s="19"/>
      <c r="J19" s="31"/>
      <c r="K19" s="30"/>
      <c r="L19" s="29"/>
    </row>
    <row r="20" spans="1:12" ht="14.25" customHeight="1" x14ac:dyDescent="0.35">
      <c r="A20" s="73">
        <v>10</v>
      </c>
      <c r="B20" s="67"/>
      <c r="C20" s="7"/>
      <c r="D20" s="20"/>
      <c r="E20" s="58"/>
      <c r="F20" s="19"/>
      <c r="G20" s="19"/>
      <c r="H20" s="19"/>
      <c r="I20" s="19"/>
      <c r="J20" s="31"/>
      <c r="K20" s="30"/>
      <c r="L20" s="29"/>
    </row>
    <row r="21" spans="1:12" ht="14.25" customHeight="1" x14ac:dyDescent="0.35">
      <c r="A21" s="22"/>
      <c r="B21" s="21"/>
      <c r="C21" s="7"/>
      <c r="D21" s="20"/>
      <c r="E21" s="58"/>
      <c r="F21" s="19"/>
      <c r="G21" s="19"/>
      <c r="H21" s="19"/>
      <c r="I21" s="19"/>
      <c r="J21" s="31"/>
      <c r="K21" s="30"/>
      <c r="L21" s="29"/>
    </row>
    <row r="22" spans="1:12" ht="14.25" customHeight="1" x14ac:dyDescent="0.25">
      <c r="A22" s="126" t="s">
        <v>51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24"/>
    </row>
    <row r="23" spans="1:12" hidden="1" x14ac:dyDescent="0.35">
      <c r="A23" s="13"/>
      <c r="B23" s="7" t="s">
        <v>12</v>
      </c>
      <c r="C23" s="11"/>
      <c r="D23" s="7"/>
      <c r="E23" s="4">
        <v>0</v>
      </c>
      <c r="F23" s="4"/>
      <c r="G23" s="4"/>
      <c r="H23" s="4"/>
      <c r="I23" s="4"/>
      <c r="J23" s="36" t="e">
        <f>MIN(#REF!,#REF!,#REF!,#REF!,#REF!,#REF!,#REF!)</f>
        <v>#REF!</v>
      </c>
      <c r="K23" s="35" t="e">
        <f>#REF!+#REF!+#REF!+#REF!+#REF!+#REF!+#REF!-J23</f>
        <v>#REF!</v>
      </c>
      <c r="L23" s="2" t="e">
        <f>#REF!+#REF!+#REF!+#REF!+#REF!+#REF!+#REF!-K23</f>
        <v>#REF!</v>
      </c>
    </row>
    <row r="24" spans="1:12" hidden="1" x14ac:dyDescent="0.35">
      <c r="A24" s="13"/>
      <c r="B24" s="7" t="s">
        <v>11</v>
      </c>
      <c r="C24" s="11"/>
      <c r="D24" s="7"/>
      <c r="E24" s="4">
        <v>0</v>
      </c>
      <c r="F24" s="19">
        <v>223</v>
      </c>
      <c r="G24" s="19">
        <f>F24/MAX(F$24:F$26)*1000</f>
        <v>758.50340136054422</v>
      </c>
      <c r="H24" s="19">
        <v>241</v>
      </c>
      <c r="I24" s="19">
        <f t="shared" ref="I24:I26" si="0">H24/MAX(H$24:H$26)*1000</f>
        <v>825.34246575342468</v>
      </c>
      <c r="J24" s="36" t="e">
        <f>MIN(#REF!,#REF!,#REF!,#REF!,#REF!,#REF!,#REF!)</f>
        <v>#REF!</v>
      </c>
      <c r="K24" s="35" t="e">
        <f>#REF!+#REF!+#REF!+#REF!+#REF!+#REF!+#REF!-J24</f>
        <v>#REF!</v>
      </c>
      <c r="L24" s="2" t="e">
        <f>#REF!+#REF!+#REF!+#REF!+#REF!+#REF!+#REF!-K24</f>
        <v>#REF!</v>
      </c>
    </row>
    <row r="25" spans="1:12" hidden="1" x14ac:dyDescent="0.35">
      <c r="A25" s="13"/>
      <c r="B25" s="7" t="s">
        <v>10</v>
      </c>
      <c r="C25" s="11"/>
      <c r="D25" s="7"/>
      <c r="E25" s="4">
        <v>0</v>
      </c>
      <c r="F25" s="19">
        <v>294</v>
      </c>
      <c r="G25" s="19">
        <f t="shared" ref="G25:G26" si="1">F25/MAX(F$24:F$26)*1000</f>
        <v>1000</v>
      </c>
      <c r="H25" s="19">
        <v>292</v>
      </c>
      <c r="I25" s="19">
        <f t="shared" si="0"/>
        <v>1000</v>
      </c>
      <c r="J25" s="36" t="e">
        <f>MIN(#REF!,#REF!,#REF!,#REF!,#REF!,#REF!,#REF!)</f>
        <v>#REF!</v>
      </c>
      <c r="K25" s="35" t="e">
        <f>#REF!+#REF!+#REF!+#REF!+#REF!+#REF!+#REF!-J25</f>
        <v>#REF!</v>
      </c>
      <c r="L25" s="2" t="e">
        <f>#REF!+#REF!+#REF!+#REF!+#REF!+#REF!+#REF!-K25</f>
        <v>#REF!</v>
      </c>
    </row>
    <row r="26" spans="1:12" ht="17.25" hidden="1" customHeight="1" x14ac:dyDescent="0.35">
      <c r="A26" s="10"/>
      <c r="B26" s="7" t="s">
        <v>9</v>
      </c>
      <c r="C26" s="7"/>
      <c r="D26" s="7"/>
      <c r="E26" s="4">
        <v>0</v>
      </c>
      <c r="F26" s="19">
        <v>71</v>
      </c>
      <c r="G26" s="19">
        <f t="shared" si="1"/>
        <v>241.49659863945578</v>
      </c>
      <c r="H26" s="19">
        <v>82</v>
      </c>
      <c r="I26" s="19">
        <f t="shared" si="0"/>
        <v>280.82191780821921</v>
      </c>
      <c r="J26" s="36" t="e">
        <f>MIN(#REF!,#REF!,#REF!,#REF!,#REF!,#REF!,#REF!)</f>
        <v>#REF!</v>
      </c>
      <c r="K26" s="35" t="e">
        <f>#REF!+#REF!+#REF!+#REF!+#REF!+#REF!+#REF!-J26</f>
        <v>#REF!</v>
      </c>
      <c r="L26" s="2" t="e">
        <f>#REF!+#REF!+#REF!+#REF!+#REF!+#REF!+#REF!-K26</f>
        <v>#REF!</v>
      </c>
    </row>
    <row r="27" spans="1:12" ht="17.25" hidden="1" customHeight="1" x14ac:dyDescent="0.35">
      <c r="A27" s="10"/>
      <c r="B27" s="7" t="s">
        <v>8</v>
      </c>
      <c r="C27" s="7"/>
      <c r="D27" s="7"/>
      <c r="E27" s="4">
        <v>0</v>
      </c>
      <c r="F27" s="41"/>
      <c r="G27" s="41"/>
      <c r="H27" s="42"/>
      <c r="I27" s="42"/>
      <c r="J27" s="36"/>
      <c r="K27" s="35"/>
      <c r="L27" s="2"/>
    </row>
    <row r="28" spans="1:12" ht="17.25" hidden="1" customHeight="1" x14ac:dyDescent="0.35">
      <c r="A28" s="10"/>
      <c r="B28" s="7" t="s">
        <v>7</v>
      </c>
      <c r="C28" s="7"/>
      <c r="D28" s="7"/>
      <c r="E28" s="4">
        <v>0</v>
      </c>
      <c r="F28" s="41"/>
      <c r="G28" s="41"/>
      <c r="H28" s="42"/>
      <c r="I28" s="42"/>
      <c r="J28" s="36"/>
      <c r="K28" s="35"/>
      <c r="L28" s="2"/>
    </row>
    <row r="29" spans="1:12" ht="14.25" hidden="1" customHeight="1" x14ac:dyDescent="0.35">
      <c r="A29" s="10"/>
      <c r="B29" s="7" t="s">
        <v>6</v>
      </c>
      <c r="C29" s="11"/>
      <c r="D29" s="7"/>
      <c r="E29" s="4">
        <v>0</v>
      </c>
      <c r="F29" s="41"/>
      <c r="G29" s="41"/>
      <c r="H29" s="42"/>
      <c r="I29" s="42"/>
      <c r="J29" s="36" t="e">
        <f>MIN(#REF!,#REF!,#REF!,#REF!,#REF!,#REF!,#REF!)</f>
        <v>#REF!</v>
      </c>
      <c r="K29" s="35" t="e">
        <f>#REF!+#REF!+#REF!+#REF!+#REF!+#REF!+#REF!-J29</f>
        <v>#REF!</v>
      </c>
      <c r="L29" s="2" t="e">
        <f>#REF!+#REF!+#REF!+#REF!+#REF!+#REF!+#REF!-K29</f>
        <v>#REF!</v>
      </c>
    </row>
    <row r="30" spans="1:12" ht="14.25" hidden="1" customHeight="1" x14ac:dyDescent="0.35">
      <c r="A30" s="10"/>
      <c r="B30" s="7" t="s">
        <v>5</v>
      </c>
      <c r="C30" s="11"/>
      <c r="D30" s="7"/>
      <c r="E30" s="4">
        <v>0</v>
      </c>
      <c r="F30" s="41"/>
      <c r="G30" s="41"/>
      <c r="H30" s="42"/>
      <c r="I30" s="42"/>
      <c r="J30" s="36" t="e">
        <f>MIN(#REF!,#REF!,#REF!,#REF!,#REF!,#REF!,#REF!)</f>
        <v>#REF!</v>
      </c>
      <c r="K30" s="35" t="e">
        <f>#REF!+#REF!+#REF!+#REF!+#REF!+#REF!+#REF!-J30</f>
        <v>#REF!</v>
      </c>
      <c r="L30" s="2" t="e">
        <f>#REF!+#REF!+#REF!+#REF!+#REF!+#REF!+#REF!-K30</f>
        <v>#REF!</v>
      </c>
    </row>
    <row r="31" spans="1:12" hidden="1" x14ac:dyDescent="0.35">
      <c r="A31" s="10"/>
      <c r="B31" s="7" t="s">
        <v>4</v>
      </c>
      <c r="C31" s="11"/>
      <c r="D31" s="7"/>
      <c r="E31" s="4">
        <v>0</v>
      </c>
      <c r="F31" s="41"/>
      <c r="G31" s="41"/>
      <c r="H31" s="42"/>
      <c r="I31" s="42"/>
      <c r="J31" s="36" t="e">
        <f>MIN(#REF!,#REF!,#REF!,#REF!,#REF!,#REF!,#REF!)</f>
        <v>#REF!</v>
      </c>
      <c r="K31" s="35" t="e">
        <f>#REF!+#REF!+#REF!+#REF!+#REF!+#REF!+#REF!-J31</f>
        <v>#REF!</v>
      </c>
      <c r="L31" s="2" t="e">
        <f>#REF!+#REF!+#REF!+#REF!+#REF!+#REF!+#REF!-K31</f>
        <v>#REF!</v>
      </c>
    </row>
    <row r="32" spans="1:12" ht="14.25" hidden="1" customHeight="1" x14ac:dyDescent="0.35">
      <c r="A32" s="10"/>
      <c r="B32" s="7" t="s">
        <v>3</v>
      </c>
      <c r="C32" s="11"/>
      <c r="D32" s="7"/>
      <c r="E32" s="4">
        <v>0</v>
      </c>
      <c r="F32" s="41"/>
      <c r="G32" s="41"/>
      <c r="H32" s="42"/>
      <c r="I32" s="42"/>
      <c r="J32" s="36" t="e">
        <f>MIN(#REF!,#REF!,#REF!,#REF!,#REF!,#REF!,#REF!)</f>
        <v>#REF!</v>
      </c>
      <c r="K32" s="35" t="e">
        <f>#REF!+#REF!+#REF!+#REF!+#REF!+#REF!+#REF!-J32</f>
        <v>#REF!</v>
      </c>
      <c r="L32" s="2" t="e">
        <f>#REF!+#REF!+#REF!+#REF!+#REF!+#REF!+#REF!-K32</f>
        <v>#REF!</v>
      </c>
    </row>
    <row r="33" spans="1:12" ht="14.25" hidden="1" customHeight="1" x14ac:dyDescent="0.35">
      <c r="A33" s="10"/>
      <c r="B33" s="7" t="s">
        <v>2</v>
      </c>
      <c r="C33" s="11"/>
      <c r="D33" s="7"/>
      <c r="E33" s="4">
        <v>0</v>
      </c>
      <c r="F33" s="41"/>
      <c r="G33" s="41"/>
      <c r="H33" s="42"/>
      <c r="I33" s="42"/>
      <c r="J33" s="36" t="e">
        <f>MIN(#REF!,#REF!,#REF!,#REF!,#REF!,#REF!,#REF!)</f>
        <v>#REF!</v>
      </c>
      <c r="K33" s="35" t="e">
        <f>#REF!+#REF!+#REF!+#REF!+#REF!+#REF!+#REF!-J33</f>
        <v>#REF!</v>
      </c>
      <c r="L33" s="2" t="e">
        <f>#REF!+#REF!+#REF!+#REF!+#REF!+#REF!+#REF!-K33</f>
        <v>#REF!</v>
      </c>
    </row>
    <row r="34" spans="1:12" hidden="1" x14ac:dyDescent="0.35">
      <c r="A34" s="10"/>
      <c r="B34" s="7" t="s">
        <v>1</v>
      </c>
      <c r="C34" s="11"/>
      <c r="D34" s="7"/>
      <c r="E34" s="4">
        <v>0</v>
      </c>
      <c r="F34" s="41"/>
      <c r="G34" s="41"/>
      <c r="H34" s="42"/>
      <c r="I34" s="42"/>
      <c r="J34" s="36" t="e">
        <f>MIN(#REF!,#REF!,#REF!,#REF!,#REF!,#REF!,#REF!)</f>
        <v>#REF!</v>
      </c>
      <c r="K34" s="35" t="e">
        <f>#REF!+#REF!+#REF!+#REF!+#REF!+#REF!+#REF!-J34</f>
        <v>#REF!</v>
      </c>
      <c r="L34" s="2" t="e">
        <f>#REF!+#REF!+#REF!+#REF!+#REF!+#REF!+#REF!-K34</f>
        <v>#REF!</v>
      </c>
    </row>
    <row r="35" spans="1:12" hidden="1" x14ac:dyDescent="0.35">
      <c r="A35" s="10"/>
      <c r="B35" s="7" t="s">
        <v>0</v>
      </c>
      <c r="C35" s="11"/>
      <c r="D35" s="7"/>
      <c r="E35" s="4">
        <v>0</v>
      </c>
      <c r="F35" s="41"/>
      <c r="G35" s="41"/>
      <c r="H35" s="42"/>
      <c r="I35" s="42"/>
      <c r="J35" s="36" t="e">
        <f>MIN(#REF!,#REF!,#REF!,#REF!,#REF!,#REF!,#REF!)</f>
        <v>#REF!</v>
      </c>
      <c r="K35" s="35" t="e">
        <f>#REF!+#REF!+#REF!+#REF!+#REF!+#REF!+#REF!-J35</f>
        <v>#REF!</v>
      </c>
      <c r="L35" s="2" t="e">
        <f>#REF!+#REF!+#REF!+#REF!+#REF!+#REF!+#REF!-K35</f>
        <v>#REF!</v>
      </c>
    </row>
    <row r="36" spans="1:12" ht="21" x14ac:dyDescent="0.35">
      <c r="A36" s="75">
        <v>11</v>
      </c>
      <c r="B36" s="67" t="s">
        <v>49</v>
      </c>
      <c r="C36" s="7"/>
      <c r="D36" s="23"/>
      <c r="E36" s="58"/>
      <c r="F36" s="19"/>
      <c r="G36" s="19"/>
      <c r="H36" s="19"/>
      <c r="I36" s="19"/>
      <c r="J36" s="31"/>
      <c r="K36" s="30"/>
      <c r="L36" s="29"/>
    </row>
    <row r="37" spans="1:12" ht="21" x14ac:dyDescent="0.35">
      <c r="A37" s="75">
        <v>12</v>
      </c>
      <c r="B37" s="67" t="s">
        <v>43</v>
      </c>
      <c r="C37" s="7"/>
      <c r="D37" s="23"/>
      <c r="E37" s="58"/>
      <c r="F37" s="19"/>
      <c r="G37" s="19"/>
      <c r="H37" s="19"/>
      <c r="I37" s="19"/>
      <c r="J37" s="31"/>
      <c r="K37" s="30"/>
      <c r="L37" s="29"/>
    </row>
    <row r="38" spans="1:12" ht="21" x14ac:dyDescent="0.35">
      <c r="A38" s="75">
        <v>13</v>
      </c>
      <c r="B38" s="67" t="s">
        <v>37</v>
      </c>
      <c r="C38" s="7"/>
      <c r="D38" s="23"/>
      <c r="E38" s="58"/>
      <c r="F38" s="19"/>
      <c r="G38" s="19"/>
      <c r="H38" s="19"/>
      <c r="I38" s="19"/>
      <c r="J38" s="31"/>
      <c r="K38" s="30"/>
      <c r="L38" s="29"/>
    </row>
    <row r="39" spans="1:12" ht="14.25" customHeight="1" x14ac:dyDescent="0.35">
      <c r="A39" s="76">
        <v>14</v>
      </c>
      <c r="B39" s="67" t="s">
        <v>38</v>
      </c>
      <c r="C39" s="7"/>
      <c r="D39" s="20"/>
      <c r="E39" s="58"/>
      <c r="F39" s="19"/>
      <c r="G39" s="19"/>
      <c r="H39" s="19"/>
      <c r="I39" s="19"/>
      <c r="J39" s="31"/>
      <c r="K39" s="30"/>
      <c r="L39" s="29"/>
    </row>
    <row r="40" spans="1:12" ht="14.25" customHeight="1" x14ac:dyDescent="0.35">
      <c r="A40" s="76">
        <v>15</v>
      </c>
      <c r="B40" s="1" t="s">
        <v>61</v>
      </c>
      <c r="C40" s="7"/>
      <c r="D40" s="20"/>
      <c r="E40" s="58"/>
      <c r="F40" s="19"/>
      <c r="G40" s="19"/>
      <c r="H40" s="19"/>
      <c r="I40" s="19"/>
      <c r="J40" s="31"/>
      <c r="K40" s="30"/>
      <c r="L40" s="29"/>
    </row>
    <row r="41" spans="1:12" ht="14.25" customHeight="1" x14ac:dyDescent="0.35">
      <c r="A41" s="76">
        <v>16</v>
      </c>
      <c r="B41" s="1" t="s">
        <v>62</v>
      </c>
      <c r="C41" s="7"/>
      <c r="D41" s="20"/>
      <c r="E41" s="58"/>
      <c r="F41" s="19"/>
      <c r="G41" s="19"/>
      <c r="H41" s="19"/>
      <c r="I41" s="19"/>
      <c r="J41" s="31"/>
      <c r="K41" s="30"/>
      <c r="L41" s="29"/>
    </row>
    <row r="42" spans="1:12" ht="14.25" customHeight="1" x14ac:dyDescent="0.35">
      <c r="A42" s="75">
        <v>17</v>
      </c>
      <c r="C42" s="7"/>
      <c r="D42" s="20"/>
      <c r="E42" s="58"/>
      <c r="F42" s="19"/>
      <c r="G42" s="19"/>
      <c r="H42" s="19"/>
      <c r="I42" s="19"/>
      <c r="J42" s="31"/>
      <c r="K42" s="30"/>
      <c r="L42" s="29"/>
    </row>
    <row r="43" spans="1:12" ht="14.25" customHeight="1" x14ac:dyDescent="0.35">
      <c r="A43" s="75">
        <v>18</v>
      </c>
      <c r="C43" s="7"/>
      <c r="D43" s="20"/>
      <c r="E43" s="58"/>
      <c r="F43" s="19"/>
      <c r="G43" s="19"/>
      <c r="H43" s="19"/>
      <c r="I43" s="19"/>
      <c r="J43" s="31"/>
      <c r="K43" s="30"/>
      <c r="L43" s="29"/>
    </row>
    <row r="44" spans="1:12" ht="14.25" customHeight="1" x14ac:dyDescent="0.25">
      <c r="A44" s="126" t="s">
        <v>52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24"/>
    </row>
    <row r="45" spans="1:12" hidden="1" x14ac:dyDescent="0.35">
      <c r="A45" s="13"/>
      <c r="B45" s="7" t="s">
        <v>12</v>
      </c>
      <c r="C45" s="11"/>
      <c r="D45" s="7"/>
      <c r="E45" s="4" t="e">
        <v>#REF!</v>
      </c>
      <c r="F45" s="41"/>
      <c r="G45" s="41"/>
      <c r="H45" s="42"/>
      <c r="I45" s="42"/>
      <c r="J45" s="36" t="e">
        <f>MIN(#REF!,#REF!,#REF!,#REF!,#REF!,#REF!,#REF!)</f>
        <v>#REF!</v>
      </c>
      <c r="K45" s="35" t="e">
        <f>#REF!+#REF!+#REF!+#REF!+#REF!+#REF!+#REF!-J45</f>
        <v>#REF!</v>
      </c>
      <c r="L45" s="2" t="e">
        <f>#REF!+#REF!+#REF!+#REF!+#REF!+#REF!+#REF!-K45</f>
        <v>#REF!</v>
      </c>
    </row>
    <row r="46" spans="1:12" hidden="1" x14ac:dyDescent="0.35">
      <c r="A46" s="13"/>
      <c r="B46" s="7" t="s">
        <v>11</v>
      </c>
      <c r="C46" s="11"/>
      <c r="D46" s="7"/>
      <c r="E46" s="4" t="e">
        <v>#REF!</v>
      </c>
      <c r="F46" s="41"/>
      <c r="G46" s="41"/>
      <c r="H46" s="42"/>
      <c r="I46" s="42"/>
      <c r="J46" s="36" t="e">
        <f>MIN(#REF!,#REF!,#REF!,#REF!,#REF!,#REF!,#REF!)</f>
        <v>#REF!</v>
      </c>
      <c r="K46" s="35" t="e">
        <f>#REF!+#REF!+#REF!+#REF!+#REF!+#REF!+#REF!-J46</f>
        <v>#REF!</v>
      </c>
      <c r="L46" s="2" t="e">
        <f>#REF!+#REF!+#REF!+#REF!+#REF!+#REF!+#REF!-K46</f>
        <v>#REF!</v>
      </c>
    </row>
    <row r="47" spans="1:12" hidden="1" x14ac:dyDescent="0.35">
      <c r="A47" s="13"/>
      <c r="B47" s="7" t="s">
        <v>10</v>
      </c>
      <c r="C47" s="11"/>
      <c r="D47" s="7"/>
      <c r="E47" s="4" t="e">
        <v>#REF!</v>
      </c>
      <c r="F47" s="41"/>
      <c r="G47" s="41"/>
      <c r="H47" s="42"/>
      <c r="I47" s="42"/>
      <c r="J47" s="36" t="e">
        <f>MIN(#REF!,#REF!,#REF!,#REF!,#REF!,#REF!,#REF!)</f>
        <v>#REF!</v>
      </c>
      <c r="K47" s="35" t="e">
        <f>#REF!+#REF!+#REF!+#REF!+#REF!+#REF!+#REF!-J47</f>
        <v>#REF!</v>
      </c>
      <c r="L47" s="2" t="e">
        <f>#REF!+#REF!+#REF!+#REF!+#REF!+#REF!+#REF!-K47</f>
        <v>#REF!</v>
      </c>
    </row>
    <row r="48" spans="1:12" ht="17.25" hidden="1" customHeight="1" x14ac:dyDescent="0.35">
      <c r="A48" s="10"/>
      <c r="B48" s="7" t="s">
        <v>9</v>
      </c>
      <c r="C48" s="7"/>
      <c r="D48" s="7"/>
      <c r="E48" s="4" t="e">
        <v>#REF!</v>
      </c>
      <c r="F48" s="41"/>
      <c r="G48" s="41"/>
      <c r="H48" s="42"/>
      <c r="I48" s="42"/>
      <c r="J48" s="36" t="e">
        <f>MIN(#REF!,#REF!,#REF!,#REF!,#REF!,#REF!,#REF!)</f>
        <v>#REF!</v>
      </c>
      <c r="K48" s="35" t="e">
        <f>#REF!+#REF!+#REF!+#REF!+#REF!+#REF!+#REF!-J48</f>
        <v>#REF!</v>
      </c>
      <c r="L48" s="2" t="e">
        <f>#REF!+#REF!+#REF!+#REF!+#REF!+#REF!+#REF!-K48</f>
        <v>#REF!</v>
      </c>
    </row>
    <row r="49" spans="1:12" ht="17.25" hidden="1" customHeight="1" x14ac:dyDescent="0.35">
      <c r="A49" s="10"/>
      <c r="B49" s="7" t="s">
        <v>8</v>
      </c>
      <c r="C49" s="7"/>
      <c r="D49" s="7"/>
      <c r="E49" s="4" t="e">
        <v>#REF!</v>
      </c>
      <c r="F49" s="41"/>
      <c r="G49" s="41"/>
      <c r="H49" s="42"/>
      <c r="I49" s="42"/>
      <c r="J49" s="36"/>
      <c r="K49" s="35"/>
      <c r="L49" s="2"/>
    </row>
    <row r="50" spans="1:12" ht="17.25" hidden="1" customHeight="1" x14ac:dyDescent="0.35">
      <c r="A50" s="10"/>
      <c r="B50" s="7" t="s">
        <v>7</v>
      </c>
      <c r="C50" s="7"/>
      <c r="D50" s="7"/>
      <c r="E50" s="4" t="e">
        <v>#REF!</v>
      </c>
      <c r="F50" s="41"/>
      <c r="G50" s="41"/>
      <c r="H50" s="42"/>
      <c r="I50" s="42"/>
      <c r="J50" s="36"/>
      <c r="K50" s="35"/>
      <c r="L50" s="2"/>
    </row>
    <row r="51" spans="1:12" ht="14.25" hidden="1" customHeight="1" x14ac:dyDescent="0.35">
      <c r="A51" s="10"/>
      <c r="B51" s="7" t="s">
        <v>6</v>
      </c>
      <c r="C51" s="11"/>
      <c r="D51" s="7"/>
      <c r="E51" s="4" t="e">
        <v>#REF!</v>
      </c>
      <c r="F51" s="41"/>
      <c r="G51" s="41"/>
      <c r="H51" s="42"/>
      <c r="I51" s="42"/>
      <c r="J51" s="36" t="e">
        <f>MIN(#REF!,#REF!,#REF!,#REF!,#REF!,#REF!,#REF!)</f>
        <v>#REF!</v>
      </c>
      <c r="K51" s="35" t="e">
        <f>#REF!+#REF!+#REF!+#REF!+#REF!+#REF!+#REF!-J51</f>
        <v>#REF!</v>
      </c>
      <c r="L51" s="2" t="e">
        <f>#REF!+#REF!+#REF!+#REF!+#REF!+#REF!+#REF!-K51</f>
        <v>#REF!</v>
      </c>
    </row>
    <row r="52" spans="1:12" ht="14.25" hidden="1" customHeight="1" x14ac:dyDescent="0.35">
      <c r="A52" s="10"/>
      <c r="B52" s="7" t="s">
        <v>5</v>
      </c>
      <c r="C52" s="11"/>
      <c r="D52" s="7"/>
      <c r="E52" s="4" t="e">
        <v>#REF!</v>
      </c>
      <c r="F52" s="41"/>
      <c r="G52" s="41"/>
      <c r="H52" s="42"/>
      <c r="I52" s="42"/>
      <c r="J52" s="36" t="e">
        <f>MIN(#REF!,#REF!,#REF!,#REF!,#REF!,#REF!,#REF!)</f>
        <v>#REF!</v>
      </c>
      <c r="K52" s="35" t="e">
        <f>#REF!+#REF!+#REF!+#REF!+#REF!+#REF!+#REF!-J52</f>
        <v>#REF!</v>
      </c>
      <c r="L52" s="2" t="e">
        <f>#REF!+#REF!+#REF!+#REF!+#REF!+#REF!+#REF!-K52</f>
        <v>#REF!</v>
      </c>
    </row>
    <row r="53" spans="1:12" hidden="1" x14ac:dyDescent="0.35">
      <c r="A53" s="10"/>
      <c r="B53" s="7" t="s">
        <v>4</v>
      </c>
      <c r="C53" s="11"/>
      <c r="D53" s="7"/>
      <c r="E53" s="4" t="e">
        <v>#REF!</v>
      </c>
      <c r="F53" s="41"/>
      <c r="G53" s="41"/>
      <c r="H53" s="42"/>
      <c r="I53" s="42"/>
      <c r="J53" s="36" t="e">
        <f>MIN(#REF!,#REF!,#REF!,#REF!,#REF!,#REF!,#REF!)</f>
        <v>#REF!</v>
      </c>
      <c r="K53" s="35" t="e">
        <f>#REF!+#REF!+#REF!+#REF!+#REF!+#REF!+#REF!-J53</f>
        <v>#REF!</v>
      </c>
      <c r="L53" s="2" t="e">
        <f>#REF!+#REF!+#REF!+#REF!+#REF!+#REF!+#REF!-K53</f>
        <v>#REF!</v>
      </c>
    </row>
    <row r="54" spans="1:12" ht="14.25" hidden="1" customHeight="1" x14ac:dyDescent="0.35">
      <c r="A54" s="10"/>
      <c r="B54" s="7" t="s">
        <v>3</v>
      </c>
      <c r="C54" s="11"/>
      <c r="D54" s="7"/>
      <c r="E54" s="4" t="e">
        <v>#REF!</v>
      </c>
      <c r="F54" s="41"/>
      <c r="G54" s="41"/>
      <c r="H54" s="42"/>
      <c r="I54" s="42"/>
      <c r="J54" s="36" t="e">
        <f>MIN(#REF!,#REF!,#REF!,#REF!,#REF!,#REF!,#REF!)</f>
        <v>#REF!</v>
      </c>
      <c r="K54" s="35" t="e">
        <f>#REF!+#REF!+#REF!+#REF!+#REF!+#REF!+#REF!-J54</f>
        <v>#REF!</v>
      </c>
      <c r="L54" s="2" t="e">
        <f>#REF!+#REF!+#REF!+#REF!+#REF!+#REF!+#REF!-K54</f>
        <v>#REF!</v>
      </c>
    </row>
    <row r="55" spans="1:12" ht="14.25" hidden="1" customHeight="1" x14ac:dyDescent="0.35">
      <c r="A55" s="10"/>
      <c r="B55" s="7" t="s">
        <v>2</v>
      </c>
      <c r="C55" s="11"/>
      <c r="D55" s="7"/>
      <c r="E55" s="4" t="e">
        <v>#REF!</v>
      </c>
      <c r="F55" s="41"/>
      <c r="G55" s="41"/>
      <c r="H55" s="42"/>
      <c r="I55" s="42"/>
      <c r="J55" s="36" t="e">
        <f>MIN(#REF!,#REF!,#REF!,#REF!,#REF!,#REF!,#REF!)</f>
        <v>#REF!</v>
      </c>
      <c r="K55" s="35" t="e">
        <f>#REF!+#REF!+#REF!+#REF!+#REF!+#REF!+#REF!-J55</f>
        <v>#REF!</v>
      </c>
      <c r="L55" s="2" t="e">
        <f>#REF!+#REF!+#REF!+#REF!+#REF!+#REF!+#REF!-K55</f>
        <v>#REF!</v>
      </c>
    </row>
    <row r="56" spans="1:12" hidden="1" x14ac:dyDescent="0.35">
      <c r="A56" s="10"/>
      <c r="B56" s="7" t="s">
        <v>1</v>
      </c>
      <c r="C56" s="11"/>
      <c r="D56" s="7"/>
      <c r="E56" s="4" t="e">
        <v>#REF!</v>
      </c>
      <c r="F56" s="41"/>
      <c r="G56" s="41"/>
      <c r="H56" s="42"/>
      <c r="I56" s="42"/>
      <c r="J56" s="36" t="e">
        <f>MIN(#REF!,#REF!,#REF!,#REF!,#REF!,#REF!,#REF!)</f>
        <v>#REF!</v>
      </c>
      <c r="K56" s="35" t="e">
        <f>#REF!+#REF!+#REF!+#REF!+#REF!+#REF!+#REF!-J56</f>
        <v>#REF!</v>
      </c>
      <c r="L56" s="2" t="e">
        <f>#REF!+#REF!+#REF!+#REF!+#REF!+#REF!+#REF!-K56</f>
        <v>#REF!</v>
      </c>
    </row>
    <row r="57" spans="1:12" hidden="1" x14ac:dyDescent="0.35">
      <c r="A57" s="10"/>
      <c r="B57" s="7" t="s">
        <v>0</v>
      </c>
      <c r="C57" s="11"/>
      <c r="D57" s="7"/>
      <c r="E57" s="4" t="e">
        <v>#REF!</v>
      </c>
      <c r="F57" s="41"/>
      <c r="G57" s="41"/>
      <c r="H57" s="42"/>
      <c r="I57" s="42"/>
      <c r="J57" s="36" t="e">
        <f>MIN(#REF!,#REF!,#REF!,#REF!,#REF!,#REF!,#REF!)</f>
        <v>#REF!</v>
      </c>
      <c r="K57" s="35" t="e">
        <f>#REF!+#REF!+#REF!+#REF!+#REF!+#REF!+#REF!-J57</f>
        <v>#REF!</v>
      </c>
      <c r="L57" s="2" t="e">
        <f>#REF!+#REF!+#REF!+#REF!+#REF!+#REF!+#REF!-K57</f>
        <v>#REF!</v>
      </c>
    </row>
    <row r="58" spans="1:12" ht="21" x14ac:dyDescent="0.35">
      <c r="A58" s="93">
        <v>19</v>
      </c>
      <c r="B58" s="67" t="s">
        <v>42</v>
      </c>
      <c r="C58" s="7"/>
      <c r="D58" s="20"/>
      <c r="E58" s="58"/>
      <c r="F58" s="19"/>
      <c r="G58" s="19"/>
      <c r="H58" s="19"/>
      <c r="I58" s="19"/>
      <c r="J58" s="31"/>
      <c r="K58" s="30"/>
      <c r="L58" s="29"/>
    </row>
    <row r="59" spans="1:12" ht="21" x14ac:dyDescent="0.35">
      <c r="A59" s="75">
        <v>21</v>
      </c>
      <c r="B59" s="66" t="s">
        <v>40</v>
      </c>
      <c r="C59" s="7"/>
      <c r="D59" s="20"/>
      <c r="E59" s="58"/>
      <c r="F59" s="19"/>
      <c r="G59" s="19"/>
      <c r="H59" s="19"/>
      <c r="I59" s="19"/>
      <c r="J59" s="31"/>
      <c r="K59" s="30"/>
      <c r="L59" s="29"/>
    </row>
    <row r="60" spans="1:12" ht="21" x14ac:dyDescent="0.35">
      <c r="A60" s="75">
        <v>22</v>
      </c>
      <c r="B60" s="67" t="s">
        <v>36</v>
      </c>
      <c r="C60" s="7"/>
      <c r="D60" s="20"/>
      <c r="E60" s="58"/>
      <c r="F60" s="19"/>
      <c r="G60" s="19"/>
      <c r="H60" s="19"/>
      <c r="I60" s="19"/>
      <c r="J60" s="31"/>
      <c r="K60" s="30"/>
      <c r="L60" s="29"/>
    </row>
    <row r="61" spans="1:12" ht="14.25" customHeight="1" x14ac:dyDescent="0.35">
      <c r="A61" s="75">
        <v>23</v>
      </c>
      <c r="B61" s="67" t="s">
        <v>46</v>
      </c>
      <c r="C61" s="7"/>
      <c r="D61" s="20"/>
      <c r="E61" s="58"/>
      <c r="F61" s="19"/>
      <c r="G61" s="19"/>
      <c r="H61" s="19"/>
      <c r="I61" s="19"/>
      <c r="J61" s="31"/>
      <c r="K61" s="30"/>
      <c r="L61" s="29"/>
    </row>
    <row r="62" spans="1:12" ht="14.25" customHeight="1" x14ac:dyDescent="0.35">
      <c r="A62" s="75">
        <v>24</v>
      </c>
      <c r="B62" s="67" t="s">
        <v>39</v>
      </c>
      <c r="C62" s="59"/>
      <c r="D62" s="61"/>
      <c r="E62" s="62"/>
      <c r="F62" s="63"/>
      <c r="G62" s="63"/>
      <c r="H62" s="63"/>
      <c r="I62" s="63"/>
      <c r="J62" s="31"/>
      <c r="K62" s="64"/>
      <c r="L62" s="65"/>
    </row>
    <row r="63" spans="1:12" ht="14.25" customHeight="1" x14ac:dyDescent="0.35">
      <c r="A63" s="75"/>
      <c r="C63" s="59"/>
      <c r="D63" s="61"/>
      <c r="E63" s="62"/>
      <c r="F63" s="63"/>
      <c r="G63" s="63"/>
      <c r="H63" s="63"/>
      <c r="I63" s="63"/>
      <c r="J63" s="31"/>
      <c r="K63" s="64"/>
      <c r="L63" s="65"/>
    </row>
    <row r="64" spans="1:12" ht="20.5" customHeight="1" thickBot="1" x14ac:dyDescent="0.4">
      <c r="A64" s="94"/>
      <c r="B64" s="95"/>
      <c r="C64" s="43"/>
      <c r="D64" s="40"/>
      <c r="E64" s="47"/>
      <c r="F64" s="46"/>
      <c r="G64" s="46"/>
      <c r="H64" s="46"/>
      <c r="I64" s="46"/>
      <c r="J64" s="101"/>
      <c r="K64" s="28"/>
      <c r="L64" s="27"/>
    </row>
    <row r="65" ht="16" thickTop="1" x14ac:dyDescent="0.35"/>
  </sheetData>
  <mergeCells count="15">
    <mergeCell ref="A7:K7"/>
    <mergeCell ref="A10:K10"/>
    <mergeCell ref="A22:K22"/>
    <mergeCell ref="A44:K44"/>
    <mergeCell ref="A3:L4"/>
    <mergeCell ref="A5:A6"/>
    <mergeCell ref="B5:B6"/>
    <mergeCell ref="C5:C6"/>
    <mergeCell ref="D5:D6"/>
    <mergeCell ref="E5:E6"/>
    <mergeCell ref="F5:G5"/>
    <mergeCell ref="H5:I5"/>
    <mergeCell ref="J5:J6"/>
    <mergeCell ref="K5:K6"/>
    <mergeCell ref="L5:L6"/>
  </mergeCells>
  <pageMargins left="0.75" right="0.75" top="0.33" bottom="0.32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5"/>
  <sheetViews>
    <sheetView topLeftCell="A6" zoomScale="72" zoomScaleNormal="72" workbookViewId="0">
      <selection activeCell="A58" sqref="A58:B64"/>
    </sheetView>
  </sheetViews>
  <sheetFormatPr baseColWidth="10" defaultRowHeight="15.5" x14ac:dyDescent="0.35"/>
  <cols>
    <col min="1" max="1" width="20.54296875" style="1" customWidth="1"/>
    <col min="2" max="2" width="27.1796875" style="1" bestFit="1" customWidth="1"/>
    <col min="3" max="3" width="13.26953125" style="1" customWidth="1"/>
    <col min="4" max="4" width="25.26953125" style="1" bestFit="1" customWidth="1"/>
    <col min="5" max="5" width="11.7265625" style="1" bestFit="1" customWidth="1"/>
    <col min="6" max="6" width="13.54296875" style="18" bestFit="1" customWidth="1"/>
    <col min="7" max="7" width="9.1796875" style="18" customWidth="1"/>
    <col min="8" max="8" width="13.54296875" style="17" bestFit="1" customWidth="1"/>
    <col min="9" max="9" width="10.453125" style="17" customWidth="1"/>
    <col min="10" max="10" width="17" bestFit="1" customWidth="1"/>
    <col min="13" max="13" width="12" bestFit="1" customWidth="1"/>
  </cols>
  <sheetData>
    <row r="2" spans="1:15" ht="16" thickBot="1" x14ac:dyDescent="0.4">
      <c r="F2" s="1"/>
      <c r="G2" s="1"/>
      <c r="H2" s="1"/>
      <c r="I2" s="1"/>
    </row>
    <row r="3" spans="1:15" ht="13" customHeight="1" thickTop="1" x14ac:dyDescent="0.25">
      <c r="A3" s="131" t="s">
        <v>47</v>
      </c>
      <c r="B3" s="132"/>
      <c r="C3" s="132"/>
      <c r="D3" s="132"/>
      <c r="E3" s="132"/>
      <c r="F3" s="132"/>
      <c r="G3" s="132"/>
      <c r="H3" s="132"/>
      <c r="I3" s="132"/>
      <c r="J3" s="133"/>
      <c r="K3" s="133"/>
      <c r="L3" s="134"/>
    </row>
    <row r="4" spans="1:15" ht="15.75" customHeight="1" x14ac:dyDescent="0.25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7"/>
    </row>
    <row r="5" spans="1:15" ht="75.75" customHeight="1" x14ac:dyDescent="0.25">
      <c r="A5" s="112" t="s">
        <v>21</v>
      </c>
      <c r="B5" s="114" t="s">
        <v>20</v>
      </c>
      <c r="C5" s="138" t="s">
        <v>29</v>
      </c>
      <c r="D5" s="114" t="s">
        <v>18</v>
      </c>
      <c r="E5" s="139" t="s">
        <v>28</v>
      </c>
      <c r="F5" s="141" t="s">
        <v>31</v>
      </c>
      <c r="G5" s="142"/>
      <c r="H5" s="141" t="s">
        <v>32</v>
      </c>
      <c r="I5" s="142"/>
      <c r="J5" s="128" t="s">
        <v>27</v>
      </c>
      <c r="K5" s="130" t="s">
        <v>26</v>
      </c>
      <c r="L5" s="117" t="s">
        <v>25</v>
      </c>
    </row>
    <row r="6" spans="1:15" ht="30" customHeight="1" x14ac:dyDescent="0.25">
      <c r="A6" s="113"/>
      <c r="B6" s="115"/>
      <c r="C6" s="115"/>
      <c r="D6" s="115"/>
      <c r="E6" s="140"/>
      <c r="F6" s="26" t="s">
        <v>24</v>
      </c>
      <c r="G6" s="26" t="s">
        <v>23</v>
      </c>
      <c r="H6" s="26" t="s">
        <v>24</v>
      </c>
      <c r="I6" s="26" t="s">
        <v>23</v>
      </c>
      <c r="J6" s="129"/>
      <c r="K6" s="130"/>
      <c r="L6" s="117"/>
    </row>
    <row r="7" spans="1:15" x14ac:dyDescent="0.25">
      <c r="A7" s="126" t="s">
        <v>22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24"/>
    </row>
    <row r="8" spans="1:15" ht="21" x14ac:dyDescent="0.35">
      <c r="A8" s="10"/>
      <c r="B8" s="21"/>
      <c r="C8" s="34"/>
      <c r="D8" s="20"/>
      <c r="E8" s="58"/>
      <c r="F8" s="44"/>
      <c r="G8" s="44"/>
      <c r="H8" s="44"/>
      <c r="I8" s="44"/>
      <c r="J8" s="38"/>
      <c r="K8" s="38"/>
      <c r="L8" s="37"/>
    </row>
    <row r="9" spans="1:15" x14ac:dyDescent="0.35">
      <c r="A9" s="10"/>
      <c r="B9" s="39"/>
      <c r="C9" s="34"/>
      <c r="D9" s="33"/>
      <c r="E9" s="32"/>
      <c r="F9" s="45"/>
      <c r="G9" s="45"/>
      <c r="H9" s="45"/>
      <c r="I9" s="45"/>
      <c r="J9" s="38"/>
      <c r="K9" s="38"/>
      <c r="L9" s="37"/>
    </row>
    <row r="10" spans="1:15" x14ac:dyDescent="0.25">
      <c r="A10" s="126" t="s">
        <v>50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24"/>
    </row>
    <row r="11" spans="1:15" ht="21" x14ac:dyDescent="0.35">
      <c r="A11" s="73">
        <v>1</v>
      </c>
      <c r="B11" s="66" t="s">
        <v>34</v>
      </c>
      <c r="C11" s="20"/>
      <c r="D11" s="21"/>
      <c r="E11" s="79"/>
      <c r="F11" s="19"/>
      <c r="G11" s="81"/>
      <c r="H11" s="19"/>
      <c r="I11" s="81"/>
      <c r="J11" s="80"/>
      <c r="K11" s="30"/>
      <c r="L11" s="29"/>
      <c r="O11" s="88"/>
    </row>
    <row r="12" spans="1:15" ht="14.25" customHeight="1" x14ac:dyDescent="0.35">
      <c r="A12" s="73">
        <v>2</v>
      </c>
      <c r="B12" s="66" t="s">
        <v>41</v>
      </c>
      <c r="C12" s="7"/>
      <c r="D12" s="20"/>
      <c r="E12" s="79"/>
      <c r="F12" s="19"/>
      <c r="G12" s="81"/>
      <c r="H12" s="19"/>
      <c r="I12" s="81"/>
      <c r="J12" s="80"/>
      <c r="K12" s="30"/>
      <c r="L12" s="29"/>
      <c r="O12" s="88"/>
    </row>
    <row r="13" spans="1:15" ht="14.25" customHeight="1" x14ac:dyDescent="0.35">
      <c r="A13" s="73">
        <v>3</v>
      </c>
      <c r="B13" s="66" t="s">
        <v>35</v>
      </c>
      <c r="C13" s="7"/>
      <c r="D13" s="20"/>
      <c r="E13" s="79"/>
      <c r="F13" s="19"/>
      <c r="G13" s="81"/>
      <c r="H13" s="19"/>
      <c r="I13" s="81"/>
      <c r="J13" s="80"/>
      <c r="K13" s="30"/>
      <c r="L13" s="29"/>
      <c r="O13" s="88"/>
    </row>
    <row r="14" spans="1:15" ht="14.25" customHeight="1" x14ac:dyDescent="0.35">
      <c r="A14" s="73">
        <v>4</v>
      </c>
      <c r="B14" s="67" t="s">
        <v>48</v>
      </c>
      <c r="C14" s="21"/>
      <c r="D14" s="20"/>
      <c r="E14" s="79"/>
      <c r="F14" s="19"/>
      <c r="G14" s="81"/>
      <c r="H14" s="19"/>
      <c r="I14" s="81"/>
      <c r="J14" s="80"/>
      <c r="K14" s="30"/>
      <c r="L14" s="29"/>
      <c r="O14" s="88"/>
    </row>
    <row r="15" spans="1:15" ht="14.25" customHeight="1" x14ac:dyDescent="0.35">
      <c r="A15" s="73">
        <v>5</v>
      </c>
      <c r="B15" s="67" t="s">
        <v>60</v>
      </c>
      <c r="C15" s="7"/>
      <c r="D15" s="20"/>
      <c r="E15" s="79"/>
      <c r="F15" s="19"/>
      <c r="G15" s="81"/>
      <c r="H15" s="19"/>
      <c r="I15" s="81"/>
      <c r="J15" s="80"/>
      <c r="K15" s="30"/>
      <c r="L15" s="29"/>
      <c r="O15" s="88"/>
    </row>
    <row r="16" spans="1:15" ht="15.65" customHeight="1" x14ac:dyDescent="0.35">
      <c r="A16" s="73">
        <v>6</v>
      </c>
      <c r="B16" s="67" t="s">
        <v>45</v>
      </c>
      <c r="C16" s="7"/>
      <c r="D16" s="20"/>
      <c r="E16" s="79"/>
      <c r="F16" s="19"/>
      <c r="G16" s="81"/>
      <c r="H16" s="19"/>
      <c r="I16" s="81"/>
      <c r="J16" s="80"/>
      <c r="K16" s="30"/>
      <c r="L16" s="29"/>
      <c r="O16" s="88"/>
    </row>
    <row r="17" spans="1:15" ht="14.25" customHeight="1" x14ac:dyDescent="0.35">
      <c r="A17" s="73">
        <v>7</v>
      </c>
      <c r="B17" s="67"/>
      <c r="C17" s="7"/>
      <c r="D17" s="20"/>
      <c r="E17" s="79"/>
      <c r="F17" s="19"/>
      <c r="G17" s="81"/>
      <c r="H17" s="19"/>
      <c r="I17" s="81"/>
      <c r="J17" s="80"/>
      <c r="K17" s="30"/>
      <c r="L17" s="29"/>
      <c r="O17" s="88"/>
    </row>
    <row r="18" spans="1:15" ht="14.25" customHeight="1" x14ac:dyDescent="0.35">
      <c r="A18" s="74">
        <v>8</v>
      </c>
      <c r="C18" s="7"/>
      <c r="D18" s="20"/>
      <c r="E18" s="79"/>
      <c r="F18" s="19"/>
      <c r="G18" s="81"/>
      <c r="H18" s="19"/>
      <c r="I18" s="81"/>
      <c r="J18" s="80"/>
      <c r="K18" s="30"/>
      <c r="L18" s="29"/>
      <c r="O18" s="88"/>
    </row>
    <row r="19" spans="1:15" ht="14.25" customHeight="1" x14ac:dyDescent="0.35">
      <c r="A19" s="73">
        <v>9</v>
      </c>
      <c r="C19" s="7"/>
      <c r="D19" s="20"/>
      <c r="E19" s="79"/>
      <c r="F19" s="19"/>
      <c r="G19" s="81"/>
      <c r="H19" s="19"/>
      <c r="I19" s="81"/>
      <c r="J19" s="80"/>
      <c r="K19" s="30"/>
      <c r="L19" s="29"/>
      <c r="O19" s="88"/>
    </row>
    <row r="20" spans="1:15" ht="14.25" customHeight="1" x14ac:dyDescent="0.35">
      <c r="A20" s="73">
        <v>10</v>
      </c>
      <c r="B20" s="67"/>
      <c r="C20" s="7"/>
      <c r="D20" s="20"/>
      <c r="E20" s="79"/>
      <c r="F20" s="19"/>
      <c r="G20" s="81"/>
      <c r="H20" s="19"/>
      <c r="I20" s="81"/>
      <c r="J20" s="80"/>
      <c r="K20" s="30"/>
      <c r="L20" s="29"/>
      <c r="O20" s="88"/>
    </row>
    <row r="21" spans="1:15" ht="14.25" customHeight="1" x14ac:dyDescent="0.35">
      <c r="A21" s="22"/>
      <c r="B21" s="21"/>
      <c r="C21" s="7"/>
      <c r="D21" s="20"/>
      <c r="E21" s="58"/>
      <c r="F21" s="19"/>
      <c r="G21" s="19"/>
      <c r="H21" s="19"/>
      <c r="I21" s="19"/>
      <c r="J21" s="31"/>
      <c r="K21" s="30"/>
      <c r="L21" s="29"/>
    </row>
    <row r="22" spans="1:15" ht="14.25" customHeight="1" x14ac:dyDescent="0.25">
      <c r="A22" s="126" t="s">
        <v>51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24"/>
    </row>
    <row r="23" spans="1:15" hidden="1" x14ac:dyDescent="0.35">
      <c r="A23" s="13"/>
      <c r="B23" s="7" t="s">
        <v>12</v>
      </c>
      <c r="C23" s="11"/>
      <c r="D23" s="7"/>
      <c r="E23" s="4">
        <v>0</v>
      </c>
      <c r="F23" s="4"/>
      <c r="G23" s="4"/>
      <c r="H23" s="4"/>
      <c r="I23" s="4"/>
      <c r="J23" s="36" t="e">
        <f>MIN(#REF!,#REF!,#REF!,#REF!,#REF!,#REF!,#REF!)</f>
        <v>#REF!</v>
      </c>
      <c r="K23" s="35" t="e">
        <f>#REF!+#REF!+#REF!+#REF!+#REF!+#REF!+#REF!-J23</f>
        <v>#REF!</v>
      </c>
      <c r="L23" s="2" t="e">
        <f>#REF!+#REF!+#REF!+#REF!+#REF!+#REF!+#REF!-K23</f>
        <v>#REF!</v>
      </c>
    </row>
    <row r="24" spans="1:15" hidden="1" x14ac:dyDescent="0.35">
      <c r="A24" s="13"/>
      <c r="B24" s="7" t="s">
        <v>11</v>
      </c>
      <c r="C24" s="11"/>
      <c r="D24" s="7"/>
      <c r="E24" s="4">
        <v>0</v>
      </c>
      <c r="F24" s="19">
        <v>223</v>
      </c>
      <c r="G24" s="19">
        <f>F24/MAX(F$24:F$26)*1000</f>
        <v>758.50340136054422</v>
      </c>
      <c r="H24" s="19">
        <v>241</v>
      </c>
      <c r="I24" s="19">
        <f t="shared" ref="I24:I26" si="0">H24/MAX(H$24:H$26)*1000</f>
        <v>825.34246575342468</v>
      </c>
      <c r="J24" s="36" t="e">
        <f>MIN(#REF!,#REF!,#REF!,#REF!,#REF!,#REF!,#REF!)</f>
        <v>#REF!</v>
      </c>
      <c r="K24" s="35" t="e">
        <f>#REF!+#REF!+#REF!+#REF!+#REF!+#REF!+#REF!-J24</f>
        <v>#REF!</v>
      </c>
      <c r="L24" s="2" t="e">
        <f>#REF!+#REF!+#REF!+#REF!+#REF!+#REF!+#REF!-K24</f>
        <v>#REF!</v>
      </c>
    </row>
    <row r="25" spans="1:15" hidden="1" x14ac:dyDescent="0.35">
      <c r="A25" s="13"/>
      <c r="B25" s="7" t="s">
        <v>10</v>
      </c>
      <c r="C25" s="11"/>
      <c r="D25" s="7"/>
      <c r="E25" s="4">
        <v>0</v>
      </c>
      <c r="F25" s="19">
        <v>294</v>
      </c>
      <c r="G25" s="19">
        <f t="shared" ref="G25:G26" si="1">F25/MAX(F$24:F$26)*1000</f>
        <v>1000</v>
      </c>
      <c r="H25" s="19">
        <v>292</v>
      </c>
      <c r="I25" s="19">
        <f t="shared" si="0"/>
        <v>1000</v>
      </c>
      <c r="J25" s="36" t="e">
        <f>MIN(#REF!,#REF!,#REF!,#REF!,#REF!,#REF!,#REF!)</f>
        <v>#REF!</v>
      </c>
      <c r="K25" s="35" t="e">
        <f>#REF!+#REF!+#REF!+#REF!+#REF!+#REF!+#REF!-J25</f>
        <v>#REF!</v>
      </c>
      <c r="L25" s="2" t="e">
        <f>#REF!+#REF!+#REF!+#REF!+#REF!+#REF!+#REF!-K25</f>
        <v>#REF!</v>
      </c>
    </row>
    <row r="26" spans="1:15" ht="17.25" hidden="1" customHeight="1" x14ac:dyDescent="0.35">
      <c r="A26" s="10"/>
      <c r="B26" s="7" t="s">
        <v>9</v>
      </c>
      <c r="C26" s="7"/>
      <c r="D26" s="7"/>
      <c r="E26" s="4">
        <v>0</v>
      </c>
      <c r="F26" s="19">
        <v>71</v>
      </c>
      <c r="G26" s="19">
        <f t="shared" si="1"/>
        <v>241.49659863945578</v>
      </c>
      <c r="H26" s="19">
        <v>82</v>
      </c>
      <c r="I26" s="19">
        <f t="shared" si="0"/>
        <v>280.82191780821921</v>
      </c>
      <c r="J26" s="36" t="e">
        <f>MIN(#REF!,#REF!,#REF!,#REF!,#REF!,#REF!,#REF!)</f>
        <v>#REF!</v>
      </c>
      <c r="K26" s="35" t="e">
        <f>#REF!+#REF!+#REF!+#REF!+#REF!+#REF!+#REF!-J26</f>
        <v>#REF!</v>
      </c>
      <c r="L26" s="2" t="e">
        <f>#REF!+#REF!+#REF!+#REF!+#REF!+#REF!+#REF!-K26</f>
        <v>#REF!</v>
      </c>
    </row>
    <row r="27" spans="1:15" ht="17.25" hidden="1" customHeight="1" x14ac:dyDescent="0.35">
      <c r="A27" s="10"/>
      <c r="B27" s="7" t="s">
        <v>8</v>
      </c>
      <c r="C27" s="7"/>
      <c r="D27" s="7"/>
      <c r="E27" s="4">
        <v>0</v>
      </c>
      <c r="F27" s="41"/>
      <c r="G27" s="41"/>
      <c r="H27" s="42"/>
      <c r="I27" s="42"/>
      <c r="J27" s="36"/>
      <c r="K27" s="35"/>
      <c r="L27" s="2"/>
    </row>
    <row r="28" spans="1:15" ht="17.25" hidden="1" customHeight="1" x14ac:dyDescent="0.35">
      <c r="A28" s="10"/>
      <c r="B28" s="7" t="s">
        <v>7</v>
      </c>
      <c r="C28" s="7"/>
      <c r="D28" s="7"/>
      <c r="E28" s="4">
        <v>0</v>
      </c>
      <c r="F28" s="41"/>
      <c r="G28" s="41"/>
      <c r="H28" s="42"/>
      <c r="I28" s="42"/>
      <c r="J28" s="36"/>
      <c r="K28" s="35"/>
      <c r="L28" s="2"/>
    </row>
    <row r="29" spans="1:15" ht="14.25" hidden="1" customHeight="1" x14ac:dyDescent="0.35">
      <c r="A29" s="10"/>
      <c r="B29" s="7" t="s">
        <v>6</v>
      </c>
      <c r="C29" s="11"/>
      <c r="D29" s="7"/>
      <c r="E29" s="4">
        <v>0</v>
      </c>
      <c r="F29" s="41"/>
      <c r="G29" s="41"/>
      <c r="H29" s="42"/>
      <c r="I29" s="42"/>
      <c r="J29" s="36" t="e">
        <f>MIN(#REF!,#REF!,#REF!,#REF!,#REF!,#REF!,#REF!)</f>
        <v>#REF!</v>
      </c>
      <c r="K29" s="35" t="e">
        <f>#REF!+#REF!+#REF!+#REF!+#REF!+#REF!+#REF!-J29</f>
        <v>#REF!</v>
      </c>
      <c r="L29" s="2" t="e">
        <f>#REF!+#REF!+#REF!+#REF!+#REF!+#REF!+#REF!-K29</f>
        <v>#REF!</v>
      </c>
    </row>
    <row r="30" spans="1:15" ht="14.25" hidden="1" customHeight="1" x14ac:dyDescent="0.35">
      <c r="A30" s="10"/>
      <c r="B30" s="7" t="s">
        <v>5</v>
      </c>
      <c r="C30" s="11"/>
      <c r="D30" s="7"/>
      <c r="E30" s="4">
        <v>0</v>
      </c>
      <c r="F30" s="41"/>
      <c r="G30" s="41"/>
      <c r="H30" s="42"/>
      <c r="I30" s="42"/>
      <c r="J30" s="36" t="e">
        <f>MIN(#REF!,#REF!,#REF!,#REF!,#REF!,#REF!,#REF!)</f>
        <v>#REF!</v>
      </c>
      <c r="K30" s="35" t="e">
        <f>#REF!+#REF!+#REF!+#REF!+#REF!+#REF!+#REF!-J30</f>
        <v>#REF!</v>
      </c>
      <c r="L30" s="2" t="e">
        <f>#REF!+#REF!+#REF!+#REF!+#REF!+#REF!+#REF!-K30</f>
        <v>#REF!</v>
      </c>
    </row>
    <row r="31" spans="1:15" hidden="1" x14ac:dyDescent="0.35">
      <c r="A31" s="10"/>
      <c r="B31" s="7" t="s">
        <v>4</v>
      </c>
      <c r="C31" s="11"/>
      <c r="D31" s="7"/>
      <c r="E31" s="4">
        <v>0</v>
      </c>
      <c r="F31" s="41"/>
      <c r="G31" s="41"/>
      <c r="H31" s="42"/>
      <c r="I31" s="42"/>
      <c r="J31" s="36" t="e">
        <f>MIN(#REF!,#REF!,#REF!,#REF!,#REF!,#REF!,#REF!)</f>
        <v>#REF!</v>
      </c>
      <c r="K31" s="35" t="e">
        <f>#REF!+#REF!+#REF!+#REF!+#REF!+#REF!+#REF!-J31</f>
        <v>#REF!</v>
      </c>
      <c r="L31" s="2" t="e">
        <f>#REF!+#REF!+#REF!+#REF!+#REF!+#REF!+#REF!-K31</f>
        <v>#REF!</v>
      </c>
    </row>
    <row r="32" spans="1:15" ht="14.25" hidden="1" customHeight="1" x14ac:dyDescent="0.35">
      <c r="A32" s="10"/>
      <c r="B32" s="7" t="s">
        <v>3</v>
      </c>
      <c r="C32" s="11"/>
      <c r="D32" s="7"/>
      <c r="E32" s="4">
        <v>0</v>
      </c>
      <c r="F32" s="41"/>
      <c r="G32" s="41"/>
      <c r="H32" s="42"/>
      <c r="I32" s="42"/>
      <c r="J32" s="36" t="e">
        <f>MIN(#REF!,#REF!,#REF!,#REF!,#REF!,#REF!,#REF!)</f>
        <v>#REF!</v>
      </c>
      <c r="K32" s="35" t="e">
        <f>#REF!+#REF!+#REF!+#REF!+#REF!+#REF!+#REF!-J32</f>
        <v>#REF!</v>
      </c>
      <c r="L32" s="2" t="e">
        <f>#REF!+#REF!+#REF!+#REF!+#REF!+#REF!+#REF!-K32</f>
        <v>#REF!</v>
      </c>
    </row>
    <row r="33" spans="1:15" ht="14.25" hidden="1" customHeight="1" x14ac:dyDescent="0.35">
      <c r="A33" s="10"/>
      <c r="B33" s="7" t="s">
        <v>2</v>
      </c>
      <c r="C33" s="11"/>
      <c r="D33" s="7"/>
      <c r="E33" s="4">
        <v>0</v>
      </c>
      <c r="F33" s="41"/>
      <c r="G33" s="41"/>
      <c r="H33" s="42"/>
      <c r="I33" s="42"/>
      <c r="J33" s="36" t="e">
        <f>MIN(#REF!,#REF!,#REF!,#REF!,#REF!,#REF!,#REF!)</f>
        <v>#REF!</v>
      </c>
      <c r="K33" s="35" t="e">
        <f>#REF!+#REF!+#REF!+#REF!+#REF!+#REF!+#REF!-J33</f>
        <v>#REF!</v>
      </c>
      <c r="L33" s="2" t="e">
        <f>#REF!+#REF!+#REF!+#REF!+#REF!+#REF!+#REF!-K33</f>
        <v>#REF!</v>
      </c>
    </row>
    <row r="34" spans="1:15" hidden="1" x14ac:dyDescent="0.35">
      <c r="A34" s="10"/>
      <c r="B34" s="7" t="s">
        <v>1</v>
      </c>
      <c r="C34" s="11"/>
      <c r="D34" s="7"/>
      <c r="E34" s="4">
        <v>0</v>
      </c>
      <c r="F34" s="41"/>
      <c r="G34" s="41"/>
      <c r="H34" s="42"/>
      <c r="I34" s="42"/>
      <c r="J34" s="36" t="e">
        <f>MIN(#REF!,#REF!,#REF!,#REF!,#REF!,#REF!,#REF!)</f>
        <v>#REF!</v>
      </c>
      <c r="K34" s="35" t="e">
        <f>#REF!+#REF!+#REF!+#REF!+#REF!+#REF!+#REF!-J34</f>
        <v>#REF!</v>
      </c>
      <c r="L34" s="2" t="e">
        <f>#REF!+#REF!+#REF!+#REF!+#REF!+#REF!+#REF!-K34</f>
        <v>#REF!</v>
      </c>
    </row>
    <row r="35" spans="1:15" hidden="1" x14ac:dyDescent="0.35">
      <c r="A35" s="10"/>
      <c r="B35" s="7" t="s">
        <v>0</v>
      </c>
      <c r="C35" s="11"/>
      <c r="D35" s="7"/>
      <c r="E35" s="4">
        <v>0</v>
      </c>
      <c r="F35" s="41"/>
      <c r="G35" s="41"/>
      <c r="H35" s="42"/>
      <c r="I35" s="42"/>
      <c r="J35" s="36" t="e">
        <f>MIN(#REF!,#REF!,#REF!,#REF!,#REF!,#REF!,#REF!)</f>
        <v>#REF!</v>
      </c>
      <c r="K35" s="35" t="e">
        <f>#REF!+#REF!+#REF!+#REF!+#REF!+#REF!+#REF!-J35</f>
        <v>#REF!</v>
      </c>
      <c r="L35" s="2" t="e">
        <f>#REF!+#REF!+#REF!+#REF!+#REF!+#REF!+#REF!-K35</f>
        <v>#REF!</v>
      </c>
    </row>
    <row r="36" spans="1:15" ht="21" x14ac:dyDescent="0.35">
      <c r="A36" s="75">
        <v>11</v>
      </c>
      <c r="B36" s="67" t="s">
        <v>49</v>
      </c>
      <c r="C36" s="7"/>
      <c r="D36" s="23"/>
      <c r="E36" s="79"/>
      <c r="F36" s="19"/>
      <c r="G36" s="19"/>
      <c r="H36" s="19"/>
      <c r="I36" s="19"/>
      <c r="J36" s="31"/>
      <c r="K36" s="30"/>
      <c r="L36" s="29"/>
    </row>
    <row r="37" spans="1:15" ht="21" x14ac:dyDescent="0.35">
      <c r="A37" s="75">
        <v>12</v>
      </c>
      <c r="B37" s="67" t="s">
        <v>43</v>
      </c>
      <c r="C37" s="7"/>
      <c r="D37" s="23"/>
      <c r="E37" s="79"/>
      <c r="F37" s="19"/>
      <c r="G37" s="19"/>
      <c r="H37" s="19"/>
      <c r="I37" s="19"/>
      <c r="J37" s="31"/>
      <c r="K37" s="30"/>
      <c r="L37" s="29"/>
    </row>
    <row r="38" spans="1:15" ht="21" x14ac:dyDescent="0.35">
      <c r="A38" s="75">
        <v>13</v>
      </c>
      <c r="B38" s="67" t="s">
        <v>37</v>
      </c>
      <c r="C38" s="7"/>
      <c r="D38" s="23"/>
      <c r="E38" s="79"/>
      <c r="F38" s="19"/>
      <c r="G38" s="19"/>
      <c r="H38" s="19"/>
      <c r="I38" s="19"/>
      <c r="J38" s="31"/>
      <c r="K38" s="30"/>
      <c r="L38" s="29"/>
    </row>
    <row r="39" spans="1:15" ht="14.25" customHeight="1" x14ac:dyDescent="0.35">
      <c r="A39" s="76">
        <v>14</v>
      </c>
      <c r="B39" s="67" t="s">
        <v>38</v>
      </c>
      <c r="C39" s="7"/>
      <c r="D39" s="20"/>
      <c r="E39" s="79"/>
      <c r="F39" s="19"/>
      <c r="G39" s="81"/>
      <c r="H39" s="19"/>
      <c r="I39" s="81"/>
      <c r="J39" s="80"/>
      <c r="K39" s="30"/>
      <c r="L39" s="29"/>
      <c r="O39" s="87"/>
    </row>
    <row r="40" spans="1:15" ht="14.25" customHeight="1" x14ac:dyDescent="0.35">
      <c r="A40" s="76">
        <v>15</v>
      </c>
      <c r="B40" s="1" t="s">
        <v>61</v>
      </c>
      <c r="C40" s="7"/>
      <c r="D40" s="20"/>
      <c r="E40" s="79"/>
      <c r="F40" s="19"/>
      <c r="G40" s="81"/>
      <c r="H40" s="19"/>
      <c r="I40" s="81"/>
      <c r="J40" s="80"/>
      <c r="K40" s="30"/>
      <c r="L40" s="29"/>
      <c r="O40" s="87"/>
    </row>
    <row r="41" spans="1:15" ht="14.25" customHeight="1" x14ac:dyDescent="0.35">
      <c r="A41" s="76">
        <v>16</v>
      </c>
      <c r="B41" s="1" t="s">
        <v>62</v>
      </c>
      <c r="C41" s="7"/>
      <c r="D41" s="20"/>
      <c r="E41" s="79"/>
      <c r="F41" s="19"/>
      <c r="G41" s="81"/>
      <c r="H41" s="19"/>
      <c r="I41" s="81"/>
      <c r="J41" s="80"/>
      <c r="K41" s="30"/>
      <c r="L41" s="29"/>
      <c r="O41" s="87"/>
    </row>
    <row r="42" spans="1:15" ht="14.25" customHeight="1" x14ac:dyDescent="0.35">
      <c r="A42" s="75">
        <v>17</v>
      </c>
      <c r="C42" s="7"/>
      <c r="D42" s="20"/>
      <c r="E42" s="79"/>
      <c r="F42" s="19"/>
      <c r="G42" s="81"/>
      <c r="H42" s="19"/>
      <c r="I42" s="81"/>
      <c r="J42" s="80"/>
      <c r="K42" s="30"/>
      <c r="L42" s="29"/>
      <c r="O42" s="87"/>
    </row>
    <row r="43" spans="1:15" ht="14.25" customHeight="1" x14ac:dyDescent="0.35">
      <c r="A43" s="75">
        <v>18</v>
      </c>
      <c r="C43" s="7"/>
      <c r="D43" s="20"/>
      <c r="E43" s="79"/>
      <c r="F43" s="19"/>
      <c r="G43" s="81"/>
      <c r="H43" s="19"/>
      <c r="I43" s="81"/>
      <c r="J43" s="80"/>
      <c r="K43" s="30"/>
      <c r="L43" s="29"/>
      <c r="O43" s="87"/>
    </row>
    <row r="44" spans="1:15" ht="14.25" customHeight="1" x14ac:dyDescent="0.25">
      <c r="A44" s="126" t="s">
        <v>52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24"/>
    </row>
    <row r="45" spans="1:15" hidden="1" x14ac:dyDescent="0.35">
      <c r="A45" s="13"/>
      <c r="B45" s="7" t="s">
        <v>12</v>
      </c>
      <c r="C45" s="11"/>
      <c r="D45" s="7"/>
      <c r="E45" s="4" t="e">
        <v>#REF!</v>
      </c>
      <c r="F45" s="41"/>
      <c r="G45" s="41"/>
      <c r="H45" s="42"/>
      <c r="I45" s="42"/>
      <c r="J45" s="36" t="e">
        <f>MIN(#REF!,#REF!,#REF!,#REF!,#REF!,#REF!,#REF!)</f>
        <v>#REF!</v>
      </c>
      <c r="K45" s="35" t="e">
        <f>#REF!+#REF!+#REF!+#REF!+#REF!+#REF!+#REF!-J45</f>
        <v>#REF!</v>
      </c>
      <c r="L45" s="2" t="e">
        <f>#REF!+#REF!+#REF!+#REF!+#REF!+#REF!+#REF!-K45</f>
        <v>#REF!</v>
      </c>
    </row>
    <row r="46" spans="1:15" hidden="1" x14ac:dyDescent="0.35">
      <c r="A46" s="13"/>
      <c r="B46" s="7" t="s">
        <v>11</v>
      </c>
      <c r="C46" s="11"/>
      <c r="D46" s="7"/>
      <c r="E46" s="4" t="e">
        <v>#REF!</v>
      </c>
      <c r="F46" s="41"/>
      <c r="G46" s="41"/>
      <c r="H46" s="42"/>
      <c r="I46" s="42"/>
      <c r="J46" s="36" t="e">
        <f>MIN(#REF!,#REF!,#REF!,#REF!,#REF!,#REF!,#REF!)</f>
        <v>#REF!</v>
      </c>
      <c r="K46" s="35" t="e">
        <f>#REF!+#REF!+#REF!+#REF!+#REF!+#REF!+#REF!-J46</f>
        <v>#REF!</v>
      </c>
      <c r="L46" s="2" t="e">
        <f>#REF!+#REF!+#REF!+#REF!+#REF!+#REF!+#REF!-K46</f>
        <v>#REF!</v>
      </c>
    </row>
    <row r="47" spans="1:15" hidden="1" x14ac:dyDescent="0.35">
      <c r="A47" s="13"/>
      <c r="B47" s="7" t="s">
        <v>10</v>
      </c>
      <c r="C47" s="11"/>
      <c r="D47" s="7"/>
      <c r="E47" s="4" t="e">
        <v>#REF!</v>
      </c>
      <c r="F47" s="41"/>
      <c r="G47" s="41"/>
      <c r="H47" s="42"/>
      <c r="I47" s="42"/>
      <c r="J47" s="36" t="e">
        <f>MIN(#REF!,#REF!,#REF!,#REF!,#REF!,#REF!,#REF!)</f>
        <v>#REF!</v>
      </c>
      <c r="K47" s="35" t="e">
        <f>#REF!+#REF!+#REF!+#REF!+#REF!+#REF!+#REF!-J47</f>
        <v>#REF!</v>
      </c>
      <c r="L47" s="2" t="e">
        <f>#REF!+#REF!+#REF!+#REF!+#REF!+#REF!+#REF!-K47</f>
        <v>#REF!</v>
      </c>
    </row>
    <row r="48" spans="1:15" ht="17.25" hidden="1" customHeight="1" x14ac:dyDescent="0.35">
      <c r="A48" s="10"/>
      <c r="B48" s="7" t="s">
        <v>9</v>
      </c>
      <c r="C48" s="7"/>
      <c r="D48" s="7"/>
      <c r="E48" s="4" t="e">
        <v>#REF!</v>
      </c>
      <c r="F48" s="41"/>
      <c r="G48" s="41"/>
      <c r="H48" s="42"/>
      <c r="I48" s="42"/>
      <c r="J48" s="36" t="e">
        <f>MIN(#REF!,#REF!,#REF!,#REF!,#REF!,#REF!,#REF!)</f>
        <v>#REF!</v>
      </c>
      <c r="K48" s="35" t="e">
        <f>#REF!+#REF!+#REF!+#REF!+#REF!+#REF!+#REF!-J48</f>
        <v>#REF!</v>
      </c>
      <c r="L48" s="2" t="e">
        <f>#REF!+#REF!+#REF!+#REF!+#REF!+#REF!+#REF!-K48</f>
        <v>#REF!</v>
      </c>
    </row>
    <row r="49" spans="1:12" ht="17.25" hidden="1" customHeight="1" x14ac:dyDescent="0.35">
      <c r="A49" s="10"/>
      <c r="B49" s="7" t="s">
        <v>8</v>
      </c>
      <c r="C49" s="7"/>
      <c r="D49" s="7"/>
      <c r="E49" s="4" t="e">
        <v>#REF!</v>
      </c>
      <c r="F49" s="41"/>
      <c r="G49" s="41"/>
      <c r="H49" s="42"/>
      <c r="I49" s="42"/>
      <c r="J49" s="36"/>
      <c r="K49" s="35"/>
      <c r="L49" s="2"/>
    </row>
    <row r="50" spans="1:12" ht="17.25" hidden="1" customHeight="1" x14ac:dyDescent="0.35">
      <c r="A50" s="10"/>
      <c r="B50" s="7" t="s">
        <v>7</v>
      </c>
      <c r="C50" s="7"/>
      <c r="D50" s="7"/>
      <c r="E50" s="4" t="e">
        <v>#REF!</v>
      </c>
      <c r="F50" s="41"/>
      <c r="G50" s="41"/>
      <c r="H50" s="42"/>
      <c r="I50" s="42"/>
      <c r="J50" s="36"/>
      <c r="K50" s="35"/>
      <c r="L50" s="2"/>
    </row>
    <row r="51" spans="1:12" ht="14.25" hidden="1" customHeight="1" x14ac:dyDescent="0.35">
      <c r="A51" s="10"/>
      <c r="B51" s="7" t="s">
        <v>6</v>
      </c>
      <c r="C51" s="11"/>
      <c r="D51" s="7"/>
      <c r="E51" s="4" t="e">
        <v>#REF!</v>
      </c>
      <c r="F51" s="41"/>
      <c r="G51" s="41"/>
      <c r="H51" s="42"/>
      <c r="I51" s="42"/>
      <c r="J51" s="36" t="e">
        <f>MIN(#REF!,#REF!,#REF!,#REF!,#REF!,#REF!,#REF!)</f>
        <v>#REF!</v>
      </c>
      <c r="K51" s="35" t="e">
        <f>#REF!+#REF!+#REF!+#REF!+#REF!+#REF!+#REF!-J51</f>
        <v>#REF!</v>
      </c>
      <c r="L51" s="2" t="e">
        <f>#REF!+#REF!+#REF!+#REF!+#REF!+#REF!+#REF!-K51</f>
        <v>#REF!</v>
      </c>
    </row>
    <row r="52" spans="1:12" ht="14.25" hidden="1" customHeight="1" x14ac:dyDescent="0.35">
      <c r="A52" s="10"/>
      <c r="B52" s="7" t="s">
        <v>5</v>
      </c>
      <c r="C52" s="11"/>
      <c r="D52" s="7"/>
      <c r="E52" s="4" t="e">
        <v>#REF!</v>
      </c>
      <c r="F52" s="41"/>
      <c r="G52" s="41"/>
      <c r="H52" s="42"/>
      <c r="I52" s="42"/>
      <c r="J52" s="36" t="e">
        <f>MIN(#REF!,#REF!,#REF!,#REF!,#REF!,#REF!,#REF!)</f>
        <v>#REF!</v>
      </c>
      <c r="K52" s="35" t="e">
        <f>#REF!+#REF!+#REF!+#REF!+#REF!+#REF!+#REF!-J52</f>
        <v>#REF!</v>
      </c>
      <c r="L52" s="2" t="e">
        <f>#REF!+#REF!+#REF!+#REF!+#REF!+#REF!+#REF!-K52</f>
        <v>#REF!</v>
      </c>
    </row>
    <row r="53" spans="1:12" hidden="1" x14ac:dyDescent="0.35">
      <c r="A53" s="10"/>
      <c r="B53" s="7" t="s">
        <v>4</v>
      </c>
      <c r="C53" s="11"/>
      <c r="D53" s="7"/>
      <c r="E53" s="4" t="e">
        <v>#REF!</v>
      </c>
      <c r="F53" s="41"/>
      <c r="G53" s="41"/>
      <c r="H53" s="42"/>
      <c r="I53" s="42"/>
      <c r="J53" s="36" t="e">
        <f>MIN(#REF!,#REF!,#REF!,#REF!,#REF!,#REF!,#REF!)</f>
        <v>#REF!</v>
      </c>
      <c r="K53" s="35" t="e">
        <f>#REF!+#REF!+#REF!+#REF!+#REF!+#REF!+#REF!-J53</f>
        <v>#REF!</v>
      </c>
      <c r="L53" s="2" t="e">
        <f>#REF!+#REF!+#REF!+#REF!+#REF!+#REF!+#REF!-K53</f>
        <v>#REF!</v>
      </c>
    </row>
    <row r="54" spans="1:12" ht="14.25" hidden="1" customHeight="1" x14ac:dyDescent="0.35">
      <c r="A54" s="10"/>
      <c r="B54" s="7" t="s">
        <v>3</v>
      </c>
      <c r="C54" s="11"/>
      <c r="D54" s="7"/>
      <c r="E54" s="4" t="e">
        <v>#REF!</v>
      </c>
      <c r="F54" s="41"/>
      <c r="G54" s="41"/>
      <c r="H54" s="42"/>
      <c r="I54" s="42"/>
      <c r="J54" s="36" t="e">
        <f>MIN(#REF!,#REF!,#REF!,#REF!,#REF!,#REF!,#REF!)</f>
        <v>#REF!</v>
      </c>
      <c r="K54" s="35" t="e">
        <f>#REF!+#REF!+#REF!+#REF!+#REF!+#REF!+#REF!-J54</f>
        <v>#REF!</v>
      </c>
      <c r="L54" s="2" t="e">
        <f>#REF!+#REF!+#REF!+#REF!+#REF!+#REF!+#REF!-K54</f>
        <v>#REF!</v>
      </c>
    </row>
    <row r="55" spans="1:12" ht="14.25" hidden="1" customHeight="1" x14ac:dyDescent="0.35">
      <c r="A55" s="10"/>
      <c r="B55" s="7" t="s">
        <v>2</v>
      </c>
      <c r="C55" s="11"/>
      <c r="D55" s="7"/>
      <c r="E55" s="4" t="e">
        <v>#REF!</v>
      </c>
      <c r="F55" s="41"/>
      <c r="G55" s="41"/>
      <c r="H55" s="42"/>
      <c r="I55" s="42"/>
      <c r="J55" s="36" t="e">
        <f>MIN(#REF!,#REF!,#REF!,#REF!,#REF!,#REF!,#REF!)</f>
        <v>#REF!</v>
      </c>
      <c r="K55" s="35" t="e">
        <f>#REF!+#REF!+#REF!+#REF!+#REF!+#REF!+#REF!-J55</f>
        <v>#REF!</v>
      </c>
      <c r="L55" s="2" t="e">
        <f>#REF!+#REF!+#REF!+#REF!+#REF!+#REF!+#REF!-K55</f>
        <v>#REF!</v>
      </c>
    </row>
    <row r="56" spans="1:12" hidden="1" x14ac:dyDescent="0.35">
      <c r="A56" s="10"/>
      <c r="B56" s="7" t="s">
        <v>1</v>
      </c>
      <c r="C56" s="11"/>
      <c r="D56" s="7"/>
      <c r="E56" s="4" t="e">
        <v>#REF!</v>
      </c>
      <c r="F56" s="41"/>
      <c r="G56" s="41"/>
      <c r="H56" s="42"/>
      <c r="I56" s="42"/>
      <c r="J56" s="36" t="e">
        <f>MIN(#REF!,#REF!,#REF!,#REF!,#REF!,#REF!,#REF!)</f>
        <v>#REF!</v>
      </c>
      <c r="K56" s="35" t="e">
        <f>#REF!+#REF!+#REF!+#REF!+#REF!+#REF!+#REF!-J56</f>
        <v>#REF!</v>
      </c>
      <c r="L56" s="2" t="e">
        <f>#REF!+#REF!+#REF!+#REF!+#REF!+#REF!+#REF!-K56</f>
        <v>#REF!</v>
      </c>
    </row>
    <row r="57" spans="1:12" hidden="1" x14ac:dyDescent="0.35">
      <c r="A57" s="10"/>
      <c r="B57" s="7" t="s">
        <v>0</v>
      </c>
      <c r="C57" s="11"/>
      <c r="D57" s="7"/>
      <c r="E57" s="4" t="e">
        <v>#REF!</v>
      </c>
      <c r="F57" s="41"/>
      <c r="G57" s="41"/>
      <c r="H57" s="42"/>
      <c r="I57" s="42"/>
      <c r="J57" s="36" t="e">
        <f>MIN(#REF!,#REF!,#REF!,#REF!,#REF!,#REF!,#REF!)</f>
        <v>#REF!</v>
      </c>
      <c r="K57" s="35" t="e">
        <f>#REF!+#REF!+#REF!+#REF!+#REF!+#REF!+#REF!-J57</f>
        <v>#REF!</v>
      </c>
      <c r="L57" s="2" t="e">
        <f>#REF!+#REF!+#REF!+#REF!+#REF!+#REF!+#REF!-K57</f>
        <v>#REF!</v>
      </c>
    </row>
    <row r="58" spans="1:12" ht="21" x14ac:dyDescent="0.35">
      <c r="A58" s="93">
        <v>19</v>
      </c>
      <c r="B58" s="67" t="s">
        <v>42</v>
      </c>
      <c r="C58" s="7"/>
      <c r="D58" s="20"/>
      <c r="E58" s="79"/>
      <c r="F58" s="19"/>
      <c r="G58" s="81"/>
      <c r="H58" s="19"/>
      <c r="I58" s="81"/>
      <c r="J58" s="80"/>
      <c r="K58" s="30"/>
      <c r="L58" s="29"/>
    </row>
    <row r="59" spans="1:12" ht="21" x14ac:dyDescent="0.35">
      <c r="A59" s="75">
        <v>21</v>
      </c>
      <c r="B59" s="66" t="s">
        <v>40</v>
      </c>
      <c r="C59" s="7"/>
      <c r="D59" s="20"/>
      <c r="E59" s="79"/>
      <c r="F59" s="19"/>
      <c r="G59" s="81"/>
      <c r="H59" s="19"/>
      <c r="I59" s="81"/>
      <c r="J59" s="80"/>
      <c r="K59" s="30"/>
      <c r="L59" s="29"/>
    </row>
    <row r="60" spans="1:12" ht="21" x14ac:dyDescent="0.35">
      <c r="A60" s="75">
        <v>22</v>
      </c>
      <c r="B60" s="67" t="s">
        <v>36</v>
      </c>
      <c r="C60" s="7"/>
      <c r="D60" s="20"/>
      <c r="E60" s="79"/>
      <c r="F60" s="19"/>
      <c r="G60" s="81"/>
      <c r="H60" s="19"/>
      <c r="I60" s="81"/>
      <c r="J60" s="80"/>
      <c r="K60" s="30"/>
      <c r="L60" s="29"/>
    </row>
    <row r="61" spans="1:12" ht="14.25" customHeight="1" x14ac:dyDescent="0.35">
      <c r="A61" s="75">
        <v>23</v>
      </c>
      <c r="B61" s="67" t="s">
        <v>46</v>
      </c>
      <c r="C61" s="7"/>
      <c r="D61" s="20"/>
      <c r="E61" s="79"/>
      <c r="F61" s="19"/>
      <c r="G61" s="81"/>
      <c r="H61" s="19"/>
      <c r="I61" s="81"/>
      <c r="J61" s="80"/>
      <c r="K61" s="30"/>
      <c r="L61" s="29"/>
    </row>
    <row r="62" spans="1:12" ht="14.25" customHeight="1" x14ac:dyDescent="0.35">
      <c r="A62" s="75">
        <v>24</v>
      </c>
      <c r="B62" s="67" t="s">
        <v>39</v>
      </c>
      <c r="C62" s="59"/>
      <c r="D62" s="61"/>
      <c r="E62" s="79"/>
      <c r="F62" s="63"/>
      <c r="G62" s="82"/>
      <c r="H62" s="63"/>
      <c r="I62" s="82"/>
      <c r="J62" s="80"/>
      <c r="K62" s="64"/>
      <c r="L62" s="65"/>
    </row>
    <row r="63" spans="1:12" ht="14.25" customHeight="1" x14ac:dyDescent="0.35">
      <c r="A63" s="75"/>
      <c r="C63" s="59"/>
      <c r="D63" s="61"/>
      <c r="E63" s="79"/>
      <c r="F63" s="63"/>
      <c r="G63" s="82"/>
      <c r="H63" s="63"/>
      <c r="I63" s="82"/>
      <c r="J63" s="80"/>
      <c r="K63" s="64"/>
      <c r="L63" s="65"/>
    </row>
    <row r="64" spans="1:12" ht="20.5" customHeight="1" thickBot="1" x14ac:dyDescent="0.4">
      <c r="A64" s="94"/>
      <c r="B64" s="95"/>
      <c r="C64" s="43"/>
      <c r="D64" s="40"/>
      <c r="E64" s="79"/>
      <c r="F64" s="46"/>
      <c r="G64" s="83"/>
      <c r="H64" s="46"/>
      <c r="I64" s="83"/>
      <c r="J64" s="100"/>
      <c r="K64" s="28"/>
      <c r="L64" s="27"/>
    </row>
    <row r="65" ht="16" thickTop="1" x14ac:dyDescent="0.35"/>
  </sheetData>
  <sortState ref="A36:O41">
    <sortCondition descending="1" ref="O56"/>
  </sortState>
  <mergeCells count="15">
    <mergeCell ref="A7:K7"/>
    <mergeCell ref="A10:K10"/>
    <mergeCell ref="A22:K22"/>
    <mergeCell ref="A44:K44"/>
    <mergeCell ref="A3:L4"/>
    <mergeCell ref="A5:A6"/>
    <mergeCell ref="B5:B6"/>
    <mergeCell ref="C5:C6"/>
    <mergeCell ref="D5:D6"/>
    <mergeCell ref="E5:E6"/>
    <mergeCell ref="F5:G5"/>
    <mergeCell ref="H5:I5"/>
    <mergeCell ref="J5:J6"/>
    <mergeCell ref="K5:K6"/>
    <mergeCell ref="L5:L6"/>
  </mergeCells>
  <pageMargins left="0.75" right="0.75" top="0.33" bottom="0.32" header="0" footer="0"/>
  <pageSetup paperSize="9" scale="6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65"/>
  <sheetViews>
    <sheetView topLeftCell="A6" zoomScale="72" zoomScaleNormal="72" workbookViewId="0">
      <selection activeCell="A58" sqref="A58:B64"/>
    </sheetView>
  </sheetViews>
  <sheetFormatPr baseColWidth="10" defaultRowHeight="15.5" x14ac:dyDescent="0.35"/>
  <cols>
    <col min="1" max="1" width="20.54296875" style="1" customWidth="1"/>
    <col min="2" max="2" width="27.1796875" style="1" bestFit="1" customWidth="1"/>
    <col min="3" max="3" width="13.26953125" style="1" customWidth="1"/>
    <col min="4" max="4" width="25.26953125" style="1" bestFit="1" customWidth="1"/>
    <col min="5" max="5" width="11.7265625" style="1" bestFit="1" customWidth="1"/>
    <col min="6" max="6" width="13.54296875" style="18" bestFit="1" customWidth="1"/>
    <col min="7" max="7" width="9.1796875" style="18" customWidth="1"/>
    <col min="8" max="8" width="13.54296875" style="17" bestFit="1" customWidth="1"/>
    <col min="9" max="9" width="10.453125" style="17" customWidth="1"/>
    <col min="10" max="10" width="17" bestFit="1" customWidth="1"/>
    <col min="13" max="13" width="12" bestFit="1" customWidth="1"/>
    <col min="14" max="14" width="15.26953125" bestFit="1" customWidth="1"/>
  </cols>
  <sheetData>
    <row r="2" spans="1:19" x14ac:dyDescent="0.35">
      <c r="F2" s="1"/>
      <c r="G2" s="1"/>
      <c r="H2" s="1"/>
      <c r="I2" s="1"/>
    </row>
    <row r="3" spans="1:19" ht="13" customHeight="1" x14ac:dyDescent="0.25">
      <c r="A3" s="105" t="s">
        <v>47</v>
      </c>
      <c r="B3" s="106"/>
      <c r="C3" s="106"/>
      <c r="D3" s="106"/>
      <c r="E3" s="106"/>
      <c r="F3" s="106"/>
      <c r="G3" s="106"/>
      <c r="H3" s="106"/>
      <c r="I3" s="106"/>
      <c r="J3" s="143"/>
      <c r="K3" s="143"/>
      <c r="L3" s="144"/>
      <c r="M3" s="145"/>
      <c r="N3" s="145"/>
      <c r="O3" s="145"/>
      <c r="P3" s="145"/>
    </row>
    <row r="4" spans="1:19" ht="15.75" customHeight="1" x14ac:dyDescent="0.25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8"/>
      <c r="M4" s="149"/>
      <c r="N4" s="149"/>
      <c r="O4" s="149"/>
      <c r="P4" s="149"/>
    </row>
    <row r="5" spans="1:19" ht="75.75" customHeight="1" x14ac:dyDescent="0.25">
      <c r="A5" s="112" t="s">
        <v>21</v>
      </c>
      <c r="B5" s="114" t="s">
        <v>20</v>
      </c>
      <c r="C5" s="138" t="s">
        <v>29</v>
      </c>
      <c r="D5" s="114" t="s">
        <v>18</v>
      </c>
      <c r="E5" s="139" t="s">
        <v>28</v>
      </c>
      <c r="F5" s="141" t="s">
        <v>31</v>
      </c>
      <c r="G5" s="142"/>
      <c r="H5" s="141" t="s">
        <v>32</v>
      </c>
      <c r="I5" s="142"/>
      <c r="J5" s="141" t="s">
        <v>58</v>
      </c>
      <c r="K5" s="142"/>
      <c r="L5" s="141" t="s">
        <v>59</v>
      </c>
      <c r="M5" s="142"/>
      <c r="N5" s="152" t="s">
        <v>27</v>
      </c>
      <c r="O5" s="154" t="s">
        <v>26</v>
      </c>
      <c r="P5" s="150" t="s">
        <v>25</v>
      </c>
    </row>
    <row r="6" spans="1:19" ht="30" customHeight="1" x14ac:dyDescent="0.25">
      <c r="A6" s="113"/>
      <c r="B6" s="115"/>
      <c r="C6" s="115"/>
      <c r="D6" s="115"/>
      <c r="E6" s="140"/>
      <c r="F6" s="26" t="s">
        <v>24</v>
      </c>
      <c r="G6" s="26" t="s">
        <v>23</v>
      </c>
      <c r="H6" s="26" t="s">
        <v>24</v>
      </c>
      <c r="I6" s="26" t="s">
        <v>23</v>
      </c>
      <c r="J6" s="26" t="s">
        <v>24</v>
      </c>
      <c r="K6" s="26" t="s">
        <v>23</v>
      </c>
      <c r="L6" s="26" t="s">
        <v>24</v>
      </c>
      <c r="M6" s="26" t="s">
        <v>23</v>
      </c>
      <c r="N6" s="153"/>
      <c r="O6" s="155"/>
      <c r="P6" s="151"/>
    </row>
    <row r="7" spans="1:19" x14ac:dyDescent="0.25">
      <c r="A7" s="126" t="s">
        <v>22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24"/>
      <c r="M7" s="24"/>
      <c r="N7" s="24"/>
      <c r="O7" s="24"/>
      <c r="P7" s="24"/>
    </row>
    <row r="8" spans="1:19" ht="21" x14ac:dyDescent="0.35">
      <c r="A8" s="10"/>
      <c r="B8" s="21"/>
      <c r="C8" s="34"/>
      <c r="D8" s="20"/>
      <c r="E8" s="58"/>
      <c r="F8" s="44"/>
      <c r="G8" s="44"/>
      <c r="H8" s="44"/>
      <c r="I8" s="44"/>
      <c r="J8" s="38"/>
      <c r="K8" s="38"/>
      <c r="L8" s="38"/>
      <c r="M8" s="38"/>
      <c r="N8" s="38"/>
      <c r="O8" s="38"/>
      <c r="P8" s="37"/>
    </row>
    <row r="9" spans="1:19" x14ac:dyDescent="0.35">
      <c r="A9" s="10"/>
      <c r="B9" s="39"/>
      <c r="C9" s="34"/>
      <c r="D9" s="33"/>
      <c r="E9" s="32"/>
      <c r="F9" s="45"/>
      <c r="G9" s="45"/>
      <c r="H9" s="45"/>
      <c r="I9" s="45"/>
      <c r="J9" s="38"/>
      <c r="K9" s="38"/>
      <c r="L9" s="38"/>
      <c r="M9" s="38"/>
      <c r="N9" s="38"/>
      <c r="O9" s="38"/>
      <c r="P9" s="37"/>
    </row>
    <row r="10" spans="1:19" x14ac:dyDescent="0.25">
      <c r="A10" s="126" t="s">
        <v>50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24"/>
      <c r="M10" s="24"/>
      <c r="N10" s="24"/>
      <c r="O10" s="24"/>
      <c r="P10" s="24"/>
    </row>
    <row r="11" spans="1:19" ht="21" x14ac:dyDescent="0.35">
      <c r="A11" s="75">
        <v>1</v>
      </c>
      <c r="B11" s="66" t="s">
        <v>34</v>
      </c>
      <c r="C11" s="20"/>
      <c r="D11" s="21"/>
      <c r="E11" s="79"/>
      <c r="F11" s="19"/>
      <c r="G11" s="81"/>
      <c r="H11" s="19"/>
      <c r="I11" s="81"/>
      <c r="J11" s="19"/>
      <c r="K11" s="19"/>
      <c r="L11" s="19"/>
      <c r="M11" s="19"/>
      <c r="N11" s="80"/>
      <c r="O11" s="30"/>
      <c r="P11" s="29"/>
      <c r="S11" s="88"/>
    </row>
    <row r="12" spans="1:19" ht="14.25" customHeight="1" x14ac:dyDescent="0.35">
      <c r="A12" s="75">
        <v>2</v>
      </c>
      <c r="B12" s="66" t="s">
        <v>41</v>
      </c>
      <c r="C12" s="7"/>
      <c r="D12" s="20"/>
      <c r="E12" s="79"/>
      <c r="F12" s="19"/>
      <c r="G12" s="81"/>
      <c r="H12" s="19"/>
      <c r="I12" s="81"/>
      <c r="J12" s="19"/>
      <c r="K12" s="19"/>
      <c r="L12" s="19"/>
      <c r="M12" s="19"/>
      <c r="N12" s="80"/>
      <c r="O12" s="30"/>
      <c r="P12" s="29"/>
      <c r="S12" s="88"/>
    </row>
    <row r="13" spans="1:19" ht="14.25" customHeight="1" x14ac:dyDescent="0.35">
      <c r="A13" s="75">
        <v>3</v>
      </c>
      <c r="B13" s="66" t="s">
        <v>35</v>
      </c>
      <c r="C13" s="7"/>
      <c r="D13" s="20"/>
      <c r="E13" s="79"/>
      <c r="F13" s="19"/>
      <c r="G13" s="81"/>
      <c r="H13" s="19"/>
      <c r="I13" s="81"/>
      <c r="J13" s="19"/>
      <c r="K13" s="19"/>
      <c r="L13" s="19"/>
      <c r="M13" s="19"/>
      <c r="N13" s="80"/>
      <c r="O13" s="30"/>
      <c r="P13" s="29"/>
      <c r="S13" s="88"/>
    </row>
    <row r="14" spans="1:19" ht="14.25" customHeight="1" x14ac:dyDescent="0.35">
      <c r="A14" s="75">
        <v>4</v>
      </c>
      <c r="B14" s="67" t="s">
        <v>48</v>
      </c>
      <c r="C14" s="21"/>
      <c r="D14" s="20"/>
      <c r="E14" s="79"/>
      <c r="F14" s="19"/>
      <c r="G14" s="81"/>
      <c r="H14" s="19"/>
      <c r="I14" s="81"/>
      <c r="J14" s="19"/>
      <c r="K14" s="19"/>
      <c r="L14" s="19"/>
      <c r="M14" s="19"/>
      <c r="N14" s="80"/>
      <c r="O14" s="30"/>
      <c r="P14" s="29"/>
      <c r="S14" s="88"/>
    </row>
    <row r="15" spans="1:19" ht="14.25" customHeight="1" x14ac:dyDescent="0.35">
      <c r="A15" s="75">
        <v>5</v>
      </c>
      <c r="B15" s="67" t="s">
        <v>60</v>
      </c>
      <c r="C15" s="7"/>
      <c r="D15" s="20"/>
      <c r="E15" s="79"/>
      <c r="F15" s="19"/>
      <c r="G15" s="81"/>
      <c r="H15" s="19"/>
      <c r="I15" s="81"/>
      <c r="J15" s="19"/>
      <c r="K15" s="19"/>
      <c r="L15" s="19"/>
      <c r="M15" s="19"/>
      <c r="N15" s="80"/>
      <c r="O15" s="30"/>
      <c r="P15" s="29"/>
      <c r="S15" s="88"/>
    </row>
    <row r="16" spans="1:19" ht="15.65" customHeight="1" x14ac:dyDescent="0.35">
      <c r="A16" s="75">
        <v>6</v>
      </c>
      <c r="B16" s="67" t="s">
        <v>45</v>
      </c>
      <c r="C16" s="7"/>
      <c r="D16" s="20"/>
      <c r="E16" s="79"/>
      <c r="F16" s="19"/>
      <c r="G16" s="81"/>
      <c r="H16" s="19"/>
      <c r="I16" s="81"/>
      <c r="J16" s="19"/>
      <c r="K16" s="19"/>
      <c r="L16" s="19"/>
      <c r="M16" s="19"/>
      <c r="N16" s="80"/>
      <c r="O16" s="30"/>
      <c r="P16" s="29"/>
      <c r="S16" s="88"/>
    </row>
    <row r="17" spans="1:19" ht="14.25" customHeight="1" x14ac:dyDescent="0.35">
      <c r="A17" s="75">
        <v>7</v>
      </c>
      <c r="B17" s="67"/>
      <c r="C17" s="7"/>
      <c r="D17" s="20"/>
      <c r="E17" s="79"/>
      <c r="F17" s="19"/>
      <c r="G17" s="81"/>
      <c r="H17" s="19"/>
      <c r="I17" s="81"/>
      <c r="J17" s="19"/>
      <c r="K17" s="19"/>
      <c r="L17" s="19"/>
      <c r="M17" s="19"/>
      <c r="N17" s="80"/>
      <c r="O17" s="30"/>
      <c r="P17" s="29"/>
      <c r="S17" s="88"/>
    </row>
    <row r="18" spans="1:19" ht="14.25" customHeight="1" x14ac:dyDescent="0.35">
      <c r="A18" s="93">
        <v>8</v>
      </c>
      <c r="C18" s="7"/>
      <c r="D18" s="20"/>
      <c r="E18" s="79"/>
      <c r="F18" s="19"/>
      <c r="G18" s="81"/>
      <c r="H18" s="19"/>
      <c r="I18" s="81"/>
      <c r="J18" s="19"/>
      <c r="K18" s="19"/>
      <c r="L18" s="19"/>
      <c r="M18" s="19"/>
      <c r="N18" s="80"/>
      <c r="O18" s="30"/>
      <c r="P18" s="29"/>
      <c r="S18" s="88"/>
    </row>
    <row r="19" spans="1:19" ht="14.25" customHeight="1" x14ac:dyDescent="0.35">
      <c r="A19" s="75">
        <v>9</v>
      </c>
      <c r="C19" s="7"/>
      <c r="D19" s="20"/>
      <c r="E19" s="79"/>
      <c r="F19" s="19"/>
      <c r="G19" s="81"/>
      <c r="H19" s="19"/>
      <c r="I19" s="81"/>
      <c r="J19" s="19"/>
      <c r="K19" s="19"/>
      <c r="L19" s="19"/>
      <c r="M19" s="19"/>
      <c r="N19" s="80"/>
      <c r="O19" s="30"/>
      <c r="P19" s="29"/>
      <c r="S19" s="88"/>
    </row>
    <row r="20" spans="1:19" ht="14.25" customHeight="1" x14ac:dyDescent="0.35">
      <c r="A20" s="75">
        <v>10</v>
      </c>
      <c r="B20" s="67"/>
      <c r="C20" s="7"/>
      <c r="D20" s="20"/>
      <c r="E20" s="79"/>
      <c r="F20" s="19"/>
      <c r="G20" s="81"/>
      <c r="H20" s="19"/>
      <c r="I20" s="81"/>
      <c r="J20" s="19"/>
      <c r="K20" s="19"/>
      <c r="L20" s="19"/>
      <c r="M20" s="19"/>
      <c r="N20" s="80"/>
      <c r="O20" s="30"/>
      <c r="P20" s="29"/>
      <c r="S20" s="88"/>
    </row>
    <row r="21" spans="1:19" ht="14.25" customHeight="1" x14ac:dyDescent="0.35">
      <c r="A21" s="22"/>
      <c r="B21" s="21"/>
      <c r="C21" s="7"/>
      <c r="D21" s="20"/>
      <c r="E21" s="79"/>
      <c r="F21" s="19"/>
      <c r="G21" s="19"/>
      <c r="H21" s="19"/>
      <c r="I21" s="19"/>
      <c r="J21" s="19"/>
      <c r="K21" s="19"/>
      <c r="L21" s="19"/>
      <c r="M21" s="19"/>
      <c r="N21" s="31"/>
      <c r="O21" s="30"/>
      <c r="P21" s="29"/>
    </row>
    <row r="22" spans="1:19" ht="14.25" customHeight="1" x14ac:dyDescent="0.25">
      <c r="A22" s="126" t="s">
        <v>51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24"/>
      <c r="M22" s="24"/>
      <c r="N22" s="24"/>
      <c r="O22" s="24"/>
      <c r="P22" s="24"/>
    </row>
    <row r="23" spans="1:19" hidden="1" x14ac:dyDescent="0.35">
      <c r="A23" s="13"/>
      <c r="B23" s="7" t="s">
        <v>12</v>
      </c>
      <c r="C23" s="11"/>
      <c r="D23" s="7"/>
      <c r="E23" s="4">
        <v>0</v>
      </c>
      <c r="F23" s="4"/>
      <c r="G23" s="4"/>
      <c r="H23" s="4"/>
      <c r="I23" s="4"/>
      <c r="J23" s="36" t="e">
        <f>MIN(#REF!,#REF!,#REF!,#REF!,#REF!,#REF!,#REF!)</f>
        <v>#REF!</v>
      </c>
      <c r="K23" s="35" t="e">
        <f>#REF!+#REF!+#REF!+#REF!+#REF!+#REF!+#REF!-J23</f>
        <v>#REF!</v>
      </c>
      <c r="L23" s="2" t="e">
        <f>#REF!+#REF!+#REF!+#REF!+#REF!+#REF!+#REF!-K23</f>
        <v>#REF!</v>
      </c>
    </row>
    <row r="24" spans="1:19" hidden="1" x14ac:dyDescent="0.35">
      <c r="A24" s="13"/>
      <c r="B24" s="7" t="s">
        <v>11</v>
      </c>
      <c r="C24" s="11"/>
      <c r="D24" s="7"/>
      <c r="E24" s="4">
        <v>0</v>
      </c>
      <c r="F24" s="19">
        <v>223</v>
      </c>
      <c r="G24" s="19">
        <f>F24/MAX(F$24:F$26)*1000</f>
        <v>758.50340136054422</v>
      </c>
      <c r="H24" s="19">
        <v>241</v>
      </c>
      <c r="I24" s="19">
        <f t="shared" ref="I24:I26" si="0">H24/MAX(H$24:H$26)*1000</f>
        <v>825.34246575342468</v>
      </c>
      <c r="J24" s="36" t="e">
        <f>MIN(#REF!,#REF!,#REF!,#REF!,#REF!,#REF!,#REF!)</f>
        <v>#REF!</v>
      </c>
      <c r="K24" s="35" t="e">
        <f>#REF!+#REF!+#REF!+#REF!+#REF!+#REF!+#REF!-J24</f>
        <v>#REF!</v>
      </c>
      <c r="L24" s="2" t="e">
        <f>#REF!+#REF!+#REF!+#REF!+#REF!+#REF!+#REF!-K24</f>
        <v>#REF!</v>
      </c>
    </row>
    <row r="25" spans="1:19" hidden="1" x14ac:dyDescent="0.35">
      <c r="A25" s="13"/>
      <c r="B25" s="7" t="s">
        <v>10</v>
      </c>
      <c r="C25" s="11"/>
      <c r="D25" s="7"/>
      <c r="E25" s="4">
        <v>0</v>
      </c>
      <c r="F25" s="19">
        <v>294</v>
      </c>
      <c r="G25" s="19">
        <f t="shared" ref="G25:G26" si="1">F25/MAX(F$24:F$26)*1000</f>
        <v>1000</v>
      </c>
      <c r="H25" s="19">
        <v>292</v>
      </c>
      <c r="I25" s="19">
        <f t="shared" si="0"/>
        <v>1000</v>
      </c>
      <c r="J25" s="36" t="e">
        <f>MIN(#REF!,#REF!,#REF!,#REF!,#REF!,#REF!,#REF!)</f>
        <v>#REF!</v>
      </c>
      <c r="K25" s="35" t="e">
        <f>#REF!+#REF!+#REF!+#REF!+#REF!+#REF!+#REF!-J25</f>
        <v>#REF!</v>
      </c>
      <c r="L25" s="2" t="e">
        <f>#REF!+#REF!+#REF!+#REF!+#REF!+#REF!+#REF!-K25</f>
        <v>#REF!</v>
      </c>
    </row>
    <row r="26" spans="1:19" ht="17.25" hidden="1" customHeight="1" x14ac:dyDescent="0.35">
      <c r="A26" s="10"/>
      <c r="B26" s="7" t="s">
        <v>9</v>
      </c>
      <c r="C26" s="7"/>
      <c r="D26" s="7"/>
      <c r="E26" s="4">
        <v>0</v>
      </c>
      <c r="F26" s="19">
        <v>71</v>
      </c>
      <c r="G26" s="19">
        <f t="shared" si="1"/>
        <v>241.49659863945578</v>
      </c>
      <c r="H26" s="19">
        <v>82</v>
      </c>
      <c r="I26" s="19">
        <f t="shared" si="0"/>
        <v>280.82191780821921</v>
      </c>
      <c r="J26" s="36" t="e">
        <f>MIN(#REF!,#REF!,#REF!,#REF!,#REF!,#REF!,#REF!)</f>
        <v>#REF!</v>
      </c>
      <c r="K26" s="35" t="e">
        <f>#REF!+#REF!+#REF!+#REF!+#REF!+#REF!+#REF!-J26</f>
        <v>#REF!</v>
      </c>
      <c r="L26" s="2" t="e">
        <f>#REF!+#REF!+#REF!+#REF!+#REF!+#REF!+#REF!-K26</f>
        <v>#REF!</v>
      </c>
    </row>
    <row r="27" spans="1:19" ht="17.25" hidden="1" customHeight="1" x14ac:dyDescent="0.35">
      <c r="A27" s="10"/>
      <c r="B27" s="7" t="s">
        <v>8</v>
      </c>
      <c r="C27" s="7"/>
      <c r="D27" s="7"/>
      <c r="E27" s="4">
        <v>0</v>
      </c>
      <c r="F27" s="41"/>
      <c r="G27" s="41"/>
      <c r="H27" s="42"/>
      <c r="I27" s="42"/>
      <c r="J27" s="36"/>
      <c r="K27" s="35"/>
      <c r="L27" s="2"/>
    </row>
    <row r="28" spans="1:19" ht="17.25" hidden="1" customHeight="1" x14ac:dyDescent="0.35">
      <c r="A28" s="10"/>
      <c r="B28" s="7" t="s">
        <v>7</v>
      </c>
      <c r="C28" s="7"/>
      <c r="D28" s="7"/>
      <c r="E28" s="4">
        <v>0</v>
      </c>
      <c r="F28" s="41"/>
      <c r="G28" s="41"/>
      <c r="H28" s="42"/>
      <c r="I28" s="42"/>
      <c r="J28" s="36"/>
      <c r="K28" s="35"/>
      <c r="L28" s="2"/>
    </row>
    <row r="29" spans="1:19" ht="14.25" hidden="1" customHeight="1" x14ac:dyDescent="0.35">
      <c r="A29" s="10"/>
      <c r="B29" s="7" t="s">
        <v>6</v>
      </c>
      <c r="C29" s="11"/>
      <c r="D29" s="7"/>
      <c r="E29" s="4">
        <v>0</v>
      </c>
      <c r="F29" s="41"/>
      <c r="G29" s="41"/>
      <c r="H29" s="42"/>
      <c r="I29" s="42"/>
      <c r="J29" s="36" t="e">
        <f>MIN(#REF!,#REF!,#REF!,#REF!,#REF!,#REF!,#REF!)</f>
        <v>#REF!</v>
      </c>
      <c r="K29" s="35" t="e">
        <f>#REF!+#REF!+#REF!+#REF!+#REF!+#REF!+#REF!-J29</f>
        <v>#REF!</v>
      </c>
      <c r="L29" s="2" t="e">
        <f>#REF!+#REF!+#REF!+#REF!+#REF!+#REF!+#REF!-K29</f>
        <v>#REF!</v>
      </c>
    </row>
    <row r="30" spans="1:19" ht="14.25" hidden="1" customHeight="1" x14ac:dyDescent="0.35">
      <c r="A30" s="10"/>
      <c r="B30" s="7" t="s">
        <v>5</v>
      </c>
      <c r="C30" s="11"/>
      <c r="D30" s="7"/>
      <c r="E30" s="4">
        <v>0</v>
      </c>
      <c r="F30" s="41"/>
      <c r="G30" s="41"/>
      <c r="H30" s="42"/>
      <c r="I30" s="42"/>
      <c r="J30" s="36" t="e">
        <f>MIN(#REF!,#REF!,#REF!,#REF!,#REF!,#REF!,#REF!)</f>
        <v>#REF!</v>
      </c>
      <c r="K30" s="35" t="e">
        <f>#REF!+#REF!+#REF!+#REF!+#REF!+#REF!+#REF!-J30</f>
        <v>#REF!</v>
      </c>
      <c r="L30" s="2" t="e">
        <f>#REF!+#REF!+#REF!+#REF!+#REF!+#REF!+#REF!-K30</f>
        <v>#REF!</v>
      </c>
    </row>
    <row r="31" spans="1:19" hidden="1" x14ac:dyDescent="0.35">
      <c r="A31" s="10"/>
      <c r="B31" s="7" t="s">
        <v>4</v>
      </c>
      <c r="C31" s="11"/>
      <c r="D31" s="7"/>
      <c r="E31" s="4">
        <v>0</v>
      </c>
      <c r="F31" s="41"/>
      <c r="G31" s="41"/>
      <c r="H31" s="42"/>
      <c r="I31" s="42"/>
      <c r="J31" s="36" t="e">
        <f>MIN(#REF!,#REF!,#REF!,#REF!,#REF!,#REF!,#REF!)</f>
        <v>#REF!</v>
      </c>
      <c r="K31" s="35" t="e">
        <f>#REF!+#REF!+#REF!+#REF!+#REF!+#REF!+#REF!-J31</f>
        <v>#REF!</v>
      </c>
      <c r="L31" s="2" t="e">
        <f>#REF!+#REF!+#REF!+#REF!+#REF!+#REF!+#REF!-K31</f>
        <v>#REF!</v>
      </c>
    </row>
    <row r="32" spans="1:19" ht="14.25" hidden="1" customHeight="1" x14ac:dyDescent="0.35">
      <c r="A32" s="10"/>
      <c r="B32" s="7" t="s">
        <v>3</v>
      </c>
      <c r="C32" s="11"/>
      <c r="D32" s="7"/>
      <c r="E32" s="4">
        <v>0</v>
      </c>
      <c r="F32" s="41"/>
      <c r="G32" s="41"/>
      <c r="H32" s="42"/>
      <c r="I32" s="42"/>
      <c r="J32" s="36" t="e">
        <f>MIN(#REF!,#REF!,#REF!,#REF!,#REF!,#REF!,#REF!)</f>
        <v>#REF!</v>
      </c>
      <c r="K32" s="35" t="e">
        <f>#REF!+#REF!+#REF!+#REF!+#REF!+#REF!+#REF!-J32</f>
        <v>#REF!</v>
      </c>
      <c r="L32" s="2" t="e">
        <f>#REF!+#REF!+#REF!+#REF!+#REF!+#REF!+#REF!-K32</f>
        <v>#REF!</v>
      </c>
    </row>
    <row r="33" spans="1:19" ht="14.25" hidden="1" customHeight="1" x14ac:dyDescent="0.35">
      <c r="A33" s="10"/>
      <c r="B33" s="7" t="s">
        <v>2</v>
      </c>
      <c r="C33" s="11"/>
      <c r="D33" s="7"/>
      <c r="E33" s="4">
        <v>0</v>
      </c>
      <c r="F33" s="41"/>
      <c r="G33" s="41"/>
      <c r="H33" s="42"/>
      <c r="I33" s="42"/>
      <c r="J33" s="36" t="e">
        <f>MIN(#REF!,#REF!,#REF!,#REF!,#REF!,#REF!,#REF!)</f>
        <v>#REF!</v>
      </c>
      <c r="K33" s="35" t="e">
        <f>#REF!+#REF!+#REF!+#REF!+#REF!+#REF!+#REF!-J33</f>
        <v>#REF!</v>
      </c>
      <c r="L33" s="2" t="e">
        <f>#REF!+#REF!+#REF!+#REF!+#REF!+#REF!+#REF!-K33</f>
        <v>#REF!</v>
      </c>
    </row>
    <row r="34" spans="1:19" hidden="1" x14ac:dyDescent="0.35">
      <c r="A34" s="10"/>
      <c r="B34" s="7" t="s">
        <v>1</v>
      </c>
      <c r="C34" s="11"/>
      <c r="D34" s="7"/>
      <c r="E34" s="4">
        <v>0</v>
      </c>
      <c r="F34" s="41"/>
      <c r="G34" s="41"/>
      <c r="H34" s="42"/>
      <c r="I34" s="42"/>
      <c r="J34" s="36" t="e">
        <f>MIN(#REF!,#REF!,#REF!,#REF!,#REF!,#REF!,#REF!)</f>
        <v>#REF!</v>
      </c>
      <c r="K34" s="35" t="e">
        <f>#REF!+#REF!+#REF!+#REF!+#REF!+#REF!+#REF!-J34</f>
        <v>#REF!</v>
      </c>
      <c r="L34" s="2" t="e">
        <f>#REF!+#REF!+#REF!+#REF!+#REF!+#REF!+#REF!-K34</f>
        <v>#REF!</v>
      </c>
    </row>
    <row r="35" spans="1:19" hidden="1" x14ac:dyDescent="0.35">
      <c r="A35" s="10"/>
      <c r="B35" s="7" t="s">
        <v>0</v>
      </c>
      <c r="C35" s="11"/>
      <c r="D35" s="7"/>
      <c r="E35" s="4">
        <v>0</v>
      </c>
      <c r="F35" s="41"/>
      <c r="G35" s="41"/>
      <c r="H35" s="42"/>
      <c r="I35" s="42"/>
      <c r="J35" s="36" t="e">
        <f>MIN(#REF!,#REF!,#REF!,#REF!,#REF!,#REF!,#REF!)</f>
        <v>#REF!</v>
      </c>
      <c r="K35" s="35" t="e">
        <f>#REF!+#REF!+#REF!+#REF!+#REF!+#REF!+#REF!-J35</f>
        <v>#REF!</v>
      </c>
      <c r="L35" s="2" t="e">
        <f>#REF!+#REF!+#REF!+#REF!+#REF!+#REF!+#REF!-K35</f>
        <v>#REF!</v>
      </c>
    </row>
    <row r="36" spans="1:19" ht="21" x14ac:dyDescent="0.35">
      <c r="A36" s="75">
        <v>11</v>
      </c>
      <c r="B36" s="67" t="s">
        <v>49</v>
      </c>
      <c r="C36" s="7"/>
      <c r="D36" s="23"/>
      <c r="E36" s="79"/>
      <c r="F36" s="19"/>
      <c r="G36" s="19"/>
      <c r="H36" s="19"/>
      <c r="I36" s="19"/>
      <c r="J36" s="19"/>
      <c r="K36" s="19"/>
      <c r="L36" s="19"/>
      <c r="M36" s="19"/>
      <c r="N36" s="31"/>
      <c r="O36" s="30"/>
      <c r="P36" s="29"/>
    </row>
    <row r="37" spans="1:19" ht="21" x14ac:dyDescent="0.35">
      <c r="A37" s="75">
        <v>12</v>
      </c>
      <c r="B37" s="67" t="s">
        <v>43</v>
      </c>
      <c r="C37" s="7"/>
      <c r="D37" s="23"/>
      <c r="E37" s="79"/>
      <c r="F37" s="19"/>
      <c r="G37" s="19"/>
      <c r="H37" s="19"/>
      <c r="I37" s="19"/>
      <c r="J37" s="19"/>
      <c r="K37" s="19"/>
      <c r="L37" s="19"/>
      <c r="M37" s="19"/>
      <c r="N37" s="31"/>
      <c r="O37" s="30"/>
      <c r="P37" s="29"/>
    </row>
    <row r="38" spans="1:19" ht="21" x14ac:dyDescent="0.35">
      <c r="A38" s="75">
        <v>13</v>
      </c>
      <c r="B38" s="67" t="s">
        <v>37</v>
      </c>
      <c r="C38" s="7"/>
      <c r="D38" s="23"/>
      <c r="E38" s="79"/>
      <c r="F38" s="19"/>
      <c r="G38" s="19"/>
      <c r="H38" s="19"/>
      <c r="I38" s="19"/>
      <c r="J38" s="19"/>
      <c r="K38" s="19"/>
      <c r="L38" s="19"/>
      <c r="M38" s="19"/>
      <c r="N38" s="31"/>
      <c r="O38" s="30"/>
      <c r="P38" s="29"/>
    </row>
    <row r="39" spans="1:19" ht="14.25" customHeight="1" x14ac:dyDescent="0.35">
      <c r="A39" s="76">
        <v>14</v>
      </c>
      <c r="B39" s="67" t="s">
        <v>38</v>
      </c>
      <c r="C39" s="7"/>
      <c r="D39" s="20"/>
      <c r="E39" s="79"/>
      <c r="F39" s="19"/>
      <c r="G39" s="81"/>
      <c r="H39" s="19"/>
      <c r="I39" s="81"/>
      <c r="J39" s="19"/>
      <c r="K39" s="81"/>
      <c r="L39" s="19"/>
      <c r="M39" s="81"/>
      <c r="N39" s="80"/>
      <c r="O39" s="30"/>
      <c r="P39" s="29"/>
      <c r="S39" s="87"/>
    </row>
    <row r="40" spans="1:19" ht="14.25" customHeight="1" x14ac:dyDescent="0.35">
      <c r="A40" s="76">
        <v>15</v>
      </c>
      <c r="B40" s="1" t="s">
        <v>61</v>
      </c>
      <c r="C40" s="7"/>
      <c r="D40" s="20"/>
      <c r="E40" s="79"/>
      <c r="F40" s="19"/>
      <c r="G40" s="81"/>
      <c r="H40" s="19"/>
      <c r="I40" s="81"/>
      <c r="J40" s="19"/>
      <c r="K40" s="81"/>
      <c r="L40" s="19"/>
      <c r="M40" s="81"/>
      <c r="N40" s="80"/>
      <c r="O40" s="30"/>
      <c r="P40" s="29"/>
      <c r="S40" s="87"/>
    </row>
    <row r="41" spans="1:19" ht="14.25" customHeight="1" x14ac:dyDescent="0.35">
      <c r="A41" s="76">
        <v>16</v>
      </c>
      <c r="B41" s="1" t="s">
        <v>62</v>
      </c>
      <c r="C41" s="7"/>
      <c r="D41" s="20"/>
      <c r="E41" s="79"/>
      <c r="F41" s="19"/>
      <c r="G41" s="81"/>
      <c r="H41" s="19"/>
      <c r="I41" s="81"/>
      <c r="J41" s="19"/>
      <c r="K41" s="81"/>
      <c r="L41" s="19"/>
      <c r="M41" s="81"/>
      <c r="N41" s="80"/>
      <c r="O41" s="30"/>
      <c r="P41" s="29"/>
      <c r="S41" s="87"/>
    </row>
    <row r="42" spans="1:19" ht="14.25" customHeight="1" x14ac:dyDescent="0.35">
      <c r="A42" s="75">
        <v>17</v>
      </c>
      <c r="C42" s="7"/>
      <c r="D42" s="20"/>
      <c r="E42" s="79"/>
      <c r="F42" s="19"/>
      <c r="G42" s="81"/>
      <c r="H42" s="19"/>
      <c r="I42" s="81"/>
      <c r="J42" s="19"/>
      <c r="K42" s="81"/>
      <c r="L42" s="19"/>
      <c r="M42" s="81"/>
      <c r="N42" s="80"/>
      <c r="O42" s="30"/>
      <c r="P42" s="29"/>
      <c r="S42" s="87"/>
    </row>
    <row r="43" spans="1:19" ht="14.25" customHeight="1" x14ac:dyDescent="0.35">
      <c r="A43" s="75">
        <v>18</v>
      </c>
      <c r="C43" s="7"/>
      <c r="D43" s="20"/>
      <c r="E43" s="79"/>
      <c r="F43" s="19"/>
      <c r="G43" s="81"/>
      <c r="H43" s="19"/>
      <c r="I43" s="81"/>
      <c r="J43" s="19"/>
      <c r="K43" s="81"/>
      <c r="L43" s="19"/>
      <c r="M43" s="81"/>
      <c r="N43" s="80"/>
      <c r="O43" s="30"/>
      <c r="P43" s="29"/>
      <c r="S43" s="87"/>
    </row>
    <row r="44" spans="1:19" ht="14.25" customHeight="1" x14ac:dyDescent="0.25">
      <c r="A44" s="126" t="s">
        <v>52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24"/>
      <c r="M44" s="24"/>
      <c r="N44" s="24"/>
      <c r="O44" s="24"/>
      <c r="P44" s="24"/>
    </row>
    <row r="45" spans="1:19" hidden="1" x14ac:dyDescent="0.35">
      <c r="A45" s="13"/>
      <c r="B45" s="7" t="s">
        <v>12</v>
      </c>
      <c r="C45" s="11"/>
      <c r="D45" s="7"/>
      <c r="E45" s="4" t="e">
        <v>#REF!</v>
      </c>
      <c r="F45" s="41"/>
      <c r="G45" s="41"/>
      <c r="H45" s="42"/>
      <c r="I45" s="42"/>
      <c r="J45" s="36" t="e">
        <f>MIN(#REF!,#REF!,#REF!,#REF!,#REF!,#REF!,#REF!)</f>
        <v>#REF!</v>
      </c>
      <c r="K45" s="35" t="e">
        <f>#REF!+#REF!+#REF!+#REF!+#REF!+#REF!+#REF!-J45</f>
        <v>#REF!</v>
      </c>
      <c r="L45" s="2" t="e">
        <f>#REF!+#REF!+#REF!+#REF!+#REF!+#REF!+#REF!-K45</f>
        <v>#REF!</v>
      </c>
    </row>
    <row r="46" spans="1:19" hidden="1" x14ac:dyDescent="0.35">
      <c r="A46" s="13"/>
      <c r="B46" s="7" t="s">
        <v>11</v>
      </c>
      <c r="C46" s="11"/>
      <c r="D46" s="7"/>
      <c r="E46" s="4" t="e">
        <v>#REF!</v>
      </c>
      <c r="F46" s="41"/>
      <c r="G46" s="41"/>
      <c r="H46" s="42"/>
      <c r="I46" s="42"/>
      <c r="J46" s="36" t="e">
        <f>MIN(#REF!,#REF!,#REF!,#REF!,#REF!,#REF!,#REF!)</f>
        <v>#REF!</v>
      </c>
      <c r="K46" s="35" t="e">
        <f>#REF!+#REF!+#REF!+#REF!+#REF!+#REF!+#REF!-J46</f>
        <v>#REF!</v>
      </c>
      <c r="L46" s="2" t="e">
        <f>#REF!+#REF!+#REF!+#REF!+#REF!+#REF!+#REF!-K46</f>
        <v>#REF!</v>
      </c>
    </row>
    <row r="47" spans="1:19" hidden="1" x14ac:dyDescent="0.35">
      <c r="A47" s="13"/>
      <c r="B47" s="7" t="s">
        <v>10</v>
      </c>
      <c r="C47" s="11"/>
      <c r="D47" s="7"/>
      <c r="E47" s="4" t="e">
        <v>#REF!</v>
      </c>
      <c r="F47" s="41"/>
      <c r="G47" s="41"/>
      <c r="H47" s="42"/>
      <c r="I47" s="42"/>
      <c r="J47" s="36" t="e">
        <f>MIN(#REF!,#REF!,#REF!,#REF!,#REF!,#REF!,#REF!)</f>
        <v>#REF!</v>
      </c>
      <c r="K47" s="35" t="e">
        <f>#REF!+#REF!+#REF!+#REF!+#REF!+#REF!+#REF!-J47</f>
        <v>#REF!</v>
      </c>
      <c r="L47" s="2" t="e">
        <f>#REF!+#REF!+#REF!+#REF!+#REF!+#REF!+#REF!-K47</f>
        <v>#REF!</v>
      </c>
    </row>
    <row r="48" spans="1:19" ht="17.25" hidden="1" customHeight="1" x14ac:dyDescent="0.35">
      <c r="A48" s="10"/>
      <c r="B48" s="7" t="s">
        <v>9</v>
      </c>
      <c r="C48" s="7"/>
      <c r="D48" s="7"/>
      <c r="E48" s="4" t="e">
        <v>#REF!</v>
      </c>
      <c r="F48" s="41"/>
      <c r="G48" s="41"/>
      <c r="H48" s="42"/>
      <c r="I48" s="42"/>
      <c r="J48" s="36" t="e">
        <f>MIN(#REF!,#REF!,#REF!,#REF!,#REF!,#REF!,#REF!)</f>
        <v>#REF!</v>
      </c>
      <c r="K48" s="35" t="e">
        <f>#REF!+#REF!+#REF!+#REF!+#REF!+#REF!+#REF!-J48</f>
        <v>#REF!</v>
      </c>
      <c r="L48" s="2" t="e">
        <f>#REF!+#REF!+#REF!+#REF!+#REF!+#REF!+#REF!-K48</f>
        <v>#REF!</v>
      </c>
    </row>
    <row r="49" spans="1:16" ht="17.25" hidden="1" customHeight="1" x14ac:dyDescent="0.35">
      <c r="A49" s="10"/>
      <c r="B49" s="7" t="s">
        <v>8</v>
      </c>
      <c r="C49" s="7"/>
      <c r="D49" s="7"/>
      <c r="E49" s="4" t="e">
        <v>#REF!</v>
      </c>
      <c r="F49" s="41"/>
      <c r="G49" s="41"/>
      <c r="H49" s="42"/>
      <c r="I49" s="42"/>
      <c r="J49" s="36"/>
      <c r="K49" s="35"/>
      <c r="L49" s="2"/>
    </row>
    <row r="50" spans="1:16" ht="17.25" hidden="1" customHeight="1" x14ac:dyDescent="0.35">
      <c r="A50" s="10"/>
      <c r="B50" s="7" t="s">
        <v>7</v>
      </c>
      <c r="C50" s="7"/>
      <c r="D50" s="7"/>
      <c r="E50" s="4" t="e">
        <v>#REF!</v>
      </c>
      <c r="F50" s="41"/>
      <c r="G50" s="41"/>
      <c r="H50" s="42"/>
      <c r="I50" s="42"/>
      <c r="J50" s="36"/>
      <c r="K50" s="35"/>
      <c r="L50" s="2"/>
    </row>
    <row r="51" spans="1:16" ht="14.25" hidden="1" customHeight="1" x14ac:dyDescent="0.35">
      <c r="A51" s="10"/>
      <c r="B51" s="7" t="s">
        <v>6</v>
      </c>
      <c r="C51" s="11"/>
      <c r="D51" s="7"/>
      <c r="E51" s="4" t="e">
        <v>#REF!</v>
      </c>
      <c r="F51" s="41"/>
      <c r="G51" s="41"/>
      <c r="H51" s="42"/>
      <c r="I51" s="42"/>
      <c r="J51" s="36" t="e">
        <f>MIN(#REF!,#REF!,#REF!,#REF!,#REF!,#REF!,#REF!)</f>
        <v>#REF!</v>
      </c>
      <c r="K51" s="35" t="e">
        <f>#REF!+#REF!+#REF!+#REF!+#REF!+#REF!+#REF!-J51</f>
        <v>#REF!</v>
      </c>
      <c r="L51" s="2" t="e">
        <f>#REF!+#REF!+#REF!+#REF!+#REF!+#REF!+#REF!-K51</f>
        <v>#REF!</v>
      </c>
    </row>
    <row r="52" spans="1:16" ht="14.25" hidden="1" customHeight="1" x14ac:dyDescent="0.35">
      <c r="A52" s="10"/>
      <c r="B52" s="7" t="s">
        <v>5</v>
      </c>
      <c r="C52" s="11"/>
      <c r="D52" s="7"/>
      <c r="E52" s="4" t="e">
        <v>#REF!</v>
      </c>
      <c r="F52" s="41"/>
      <c r="G52" s="41"/>
      <c r="H52" s="42"/>
      <c r="I52" s="42"/>
      <c r="J52" s="36" t="e">
        <f>MIN(#REF!,#REF!,#REF!,#REF!,#REF!,#REF!,#REF!)</f>
        <v>#REF!</v>
      </c>
      <c r="K52" s="35" t="e">
        <f>#REF!+#REF!+#REF!+#REF!+#REF!+#REF!+#REF!-J52</f>
        <v>#REF!</v>
      </c>
      <c r="L52" s="2" t="e">
        <f>#REF!+#REF!+#REF!+#REF!+#REF!+#REF!+#REF!-K52</f>
        <v>#REF!</v>
      </c>
    </row>
    <row r="53" spans="1:16" hidden="1" x14ac:dyDescent="0.35">
      <c r="A53" s="10"/>
      <c r="B53" s="7" t="s">
        <v>4</v>
      </c>
      <c r="C53" s="11"/>
      <c r="D53" s="7"/>
      <c r="E53" s="4" t="e">
        <v>#REF!</v>
      </c>
      <c r="F53" s="41"/>
      <c r="G53" s="41"/>
      <c r="H53" s="42"/>
      <c r="I53" s="42"/>
      <c r="J53" s="36" t="e">
        <f>MIN(#REF!,#REF!,#REF!,#REF!,#REF!,#REF!,#REF!)</f>
        <v>#REF!</v>
      </c>
      <c r="K53" s="35" t="e">
        <f>#REF!+#REF!+#REF!+#REF!+#REF!+#REF!+#REF!-J53</f>
        <v>#REF!</v>
      </c>
      <c r="L53" s="2" t="e">
        <f>#REF!+#REF!+#REF!+#REF!+#REF!+#REF!+#REF!-K53</f>
        <v>#REF!</v>
      </c>
    </row>
    <row r="54" spans="1:16" ht="14.25" hidden="1" customHeight="1" x14ac:dyDescent="0.35">
      <c r="A54" s="10"/>
      <c r="B54" s="7" t="s">
        <v>3</v>
      </c>
      <c r="C54" s="11"/>
      <c r="D54" s="7"/>
      <c r="E54" s="4" t="e">
        <v>#REF!</v>
      </c>
      <c r="F54" s="41"/>
      <c r="G54" s="41"/>
      <c r="H54" s="42"/>
      <c r="I54" s="42"/>
      <c r="J54" s="36" t="e">
        <f>MIN(#REF!,#REF!,#REF!,#REF!,#REF!,#REF!,#REF!)</f>
        <v>#REF!</v>
      </c>
      <c r="K54" s="35" t="e">
        <f>#REF!+#REF!+#REF!+#REF!+#REF!+#REF!+#REF!-J54</f>
        <v>#REF!</v>
      </c>
      <c r="L54" s="2" t="e">
        <f>#REF!+#REF!+#REF!+#REF!+#REF!+#REF!+#REF!-K54</f>
        <v>#REF!</v>
      </c>
    </row>
    <row r="55" spans="1:16" ht="14.25" hidden="1" customHeight="1" x14ac:dyDescent="0.35">
      <c r="A55" s="10"/>
      <c r="B55" s="7" t="s">
        <v>2</v>
      </c>
      <c r="C55" s="11"/>
      <c r="D55" s="7"/>
      <c r="E55" s="4" t="e">
        <v>#REF!</v>
      </c>
      <c r="F55" s="41"/>
      <c r="G55" s="41"/>
      <c r="H55" s="42"/>
      <c r="I55" s="42"/>
      <c r="J55" s="36" t="e">
        <f>MIN(#REF!,#REF!,#REF!,#REF!,#REF!,#REF!,#REF!)</f>
        <v>#REF!</v>
      </c>
      <c r="K55" s="35" t="e">
        <f>#REF!+#REF!+#REF!+#REF!+#REF!+#REF!+#REF!-J55</f>
        <v>#REF!</v>
      </c>
      <c r="L55" s="2" t="e">
        <f>#REF!+#REF!+#REF!+#REF!+#REF!+#REF!+#REF!-K55</f>
        <v>#REF!</v>
      </c>
    </row>
    <row r="56" spans="1:16" hidden="1" x14ac:dyDescent="0.35">
      <c r="A56" s="10"/>
      <c r="B56" s="7" t="s">
        <v>1</v>
      </c>
      <c r="C56" s="11"/>
      <c r="D56" s="7"/>
      <c r="E56" s="4" t="e">
        <v>#REF!</v>
      </c>
      <c r="F56" s="41"/>
      <c r="G56" s="41"/>
      <c r="H56" s="42"/>
      <c r="I56" s="42"/>
      <c r="J56" s="36" t="e">
        <f>MIN(#REF!,#REF!,#REF!,#REF!,#REF!,#REF!,#REF!)</f>
        <v>#REF!</v>
      </c>
      <c r="K56" s="35" t="e">
        <f>#REF!+#REF!+#REF!+#REF!+#REF!+#REF!+#REF!-J56</f>
        <v>#REF!</v>
      </c>
      <c r="L56" s="2" t="e">
        <f>#REF!+#REF!+#REF!+#REF!+#REF!+#REF!+#REF!-K56</f>
        <v>#REF!</v>
      </c>
    </row>
    <row r="57" spans="1:16" hidden="1" x14ac:dyDescent="0.35">
      <c r="A57" s="10"/>
      <c r="B57" s="7" t="s">
        <v>0</v>
      </c>
      <c r="C57" s="11"/>
      <c r="D57" s="7"/>
      <c r="E57" s="4" t="e">
        <v>#REF!</v>
      </c>
      <c r="F57" s="41"/>
      <c r="G57" s="41"/>
      <c r="H57" s="42"/>
      <c r="I57" s="42"/>
      <c r="J57" s="36" t="e">
        <f>MIN(#REF!,#REF!,#REF!,#REF!,#REF!,#REF!,#REF!)</f>
        <v>#REF!</v>
      </c>
      <c r="K57" s="35" t="e">
        <f>#REF!+#REF!+#REF!+#REF!+#REF!+#REF!+#REF!-J57</f>
        <v>#REF!</v>
      </c>
      <c r="L57" s="2" t="e">
        <f>#REF!+#REF!+#REF!+#REF!+#REF!+#REF!+#REF!-K57</f>
        <v>#REF!</v>
      </c>
    </row>
    <row r="58" spans="1:16" ht="21" x14ac:dyDescent="0.35">
      <c r="A58" s="93">
        <v>19</v>
      </c>
      <c r="B58" s="67" t="s">
        <v>42</v>
      </c>
      <c r="C58" s="7"/>
      <c r="D58" s="20"/>
      <c r="E58" s="79"/>
      <c r="F58" s="19"/>
      <c r="G58" s="81"/>
      <c r="H58" s="19"/>
      <c r="I58" s="81"/>
      <c r="J58" s="19"/>
      <c r="K58" s="81"/>
      <c r="L58" s="19"/>
      <c r="M58" s="81"/>
      <c r="N58" s="80"/>
      <c r="O58" s="30"/>
      <c r="P58" s="29"/>
    </row>
    <row r="59" spans="1:16" ht="21" x14ac:dyDescent="0.35">
      <c r="A59" s="75">
        <v>21</v>
      </c>
      <c r="B59" s="66" t="s">
        <v>40</v>
      </c>
      <c r="C59" s="7"/>
      <c r="D59" s="20"/>
      <c r="E59" s="79"/>
      <c r="F59" s="19"/>
      <c r="G59" s="81"/>
      <c r="H59" s="19"/>
      <c r="I59" s="81"/>
      <c r="J59" s="19"/>
      <c r="K59" s="81"/>
      <c r="L59" s="19"/>
      <c r="M59" s="81"/>
      <c r="N59" s="80"/>
      <c r="O59" s="30"/>
      <c r="P59" s="29"/>
    </row>
    <row r="60" spans="1:16" ht="21" x14ac:dyDescent="0.35">
      <c r="A60" s="75">
        <v>22</v>
      </c>
      <c r="B60" s="67" t="s">
        <v>36</v>
      </c>
      <c r="C60" s="7"/>
      <c r="D60" s="20"/>
      <c r="E60" s="79"/>
      <c r="F60" s="19"/>
      <c r="G60" s="81"/>
      <c r="H60" s="19"/>
      <c r="I60" s="81"/>
      <c r="J60" s="19"/>
      <c r="K60" s="81"/>
      <c r="L60" s="19"/>
      <c r="M60" s="81"/>
      <c r="N60" s="80"/>
      <c r="O60" s="30"/>
      <c r="P60" s="29"/>
    </row>
    <row r="61" spans="1:16" ht="14.25" customHeight="1" x14ac:dyDescent="0.35">
      <c r="A61" s="75">
        <v>23</v>
      </c>
      <c r="B61" s="67" t="s">
        <v>46</v>
      </c>
      <c r="C61" s="7"/>
      <c r="D61" s="20"/>
      <c r="E61" s="79"/>
      <c r="F61" s="19"/>
      <c r="G61" s="81"/>
      <c r="H61" s="19"/>
      <c r="I61" s="81"/>
      <c r="J61" s="19"/>
      <c r="K61" s="81"/>
      <c r="L61" s="19"/>
      <c r="M61" s="81"/>
      <c r="N61" s="80"/>
      <c r="O61" s="30"/>
      <c r="P61" s="29"/>
    </row>
    <row r="62" spans="1:16" ht="14.25" customHeight="1" x14ac:dyDescent="0.35">
      <c r="A62" s="75">
        <v>24</v>
      </c>
      <c r="B62" s="67" t="s">
        <v>39</v>
      </c>
      <c r="C62" s="59"/>
      <c r="D62" s="61"/>
      <c r="E62" s="79"/>
      <c r="F62" s="63"/>
      <c r="G62" s="82"/>
      <c r="H62" s="63"/>
      <c r="I62" s="82"/>
      <c r="J62" s="63"/>
      <c r="K62" s="82"/>
      <c r="L62" s="63"/>
      <c r="M62" s="82"/>
      <c r="N62" s="80"/>
      <c r="O62" s="64"/>
      <c r="P62" s="65"/>
    </row>
    <row r="63" spans="1:16" ht="14.25" customHeight="1" x14ac:dyDescent="0.35">
      <c r="A63" s="75"/>
      <c r="C63" s="59"/>
      <c r="D63" s="61"/>
      <c r="E63" s="79"/>
      <c r="F63" s="63"/>
      <c r="G63" s="82"/>
      <c r="H63" s="63"/>
      <c r="I63" s="82"/>
      <c r="J63" s="63"/>
      <c r="K63" s="82"/>
      <c r="L63" s="63"/>
      <c r="M63" s="82"/>
      <c r="N63" s="80"/>
      <c r="O63" s="64"/>
      <c r="P63" s="65"/>
    </row>
    <row r="64" spans="1:16" ht="20.5" customHeight="1" thickBot="1" x14ac:dyDescent="0.4">
      <c r="A64" s="94"/>
      <c r="B64" s="95"/>
      <c r="C64" s="43"/>
      <c r="D64" s="40"/>
      <c r="E64" s="97"/>
      <c r="F64" s="46"/>
      <c r="G64" s="83"/>
      <c r="H64" s="46"/>
      <c r="I64" s="83"/>
      <c r="J64" s="46"/>
      <c r="K64" s="83"/>
      <c r="L64" s="46"/>
      <c r="M64" s="83"/>
      <c r="N64" s="100"/>
      <c r="O64" s="28"/>
      <c r="P64" s="27"/>
    </row>
    <row r="65" ht="16" thickTop="1" x14ac:dyDescent="0.35"/>
  </sheetData>
  <mergeCells count="17">
    <mergeCell ref="A3:P4"/>
    <mergeCell ref="P5:P6"/>
    <mergeCell ref="A7:K7"/>
    <mergeCell ref="A10:K10"/>
    <mergeCell ref="A22:K22"/>
    <mergeCell ref="N5:N6"/>
    <mergeCell ref="O5:O6"/>
    <mergeCell ref="A44:K44"/>
    <mergeCell ref="J5:K5"/>
    <mergeCell ref="L5:M5"/>
    <mergeCell ref="A5:A6"/>
    <mergeCell ref="B5:B6"/>
    <mergeCell ref="C5:C6"/>
    <mergeCell ref="D5:D6"/>
    <mergeCell ref="E5:E6"/>
    <mergeCell ref="F5:G5"/>
    <mergeCell ref="H5:I5"/>
  </mergeCells>
  <pageMargins left="0.75" right="0.75" top="0.33" bottom="0.32" header="0" footer="0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Clasificación  liga</vt:lpstr>
      <vt:lpstr>1ª PRUEBA </vt:lpstr>
      <vt:lpstr>2ª PRUEBA</vt:lpstr>
      <vt:lpstr>3ª PRUEBA</vt:lpstr>
      <vt:lpstr>4ª PRUEBA</vt:lpstr>
      <vt:lpstr>5ª PRUEBA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Sánchez Romero, Francisco José</cp:lastModifiedBy>
  <cp:lastPrinted>2018-10-28T22:26:37Z</cp:lastPrinted>
  <dcterms:created xsi:type="dcterms:W3CDTF">2014-11-16T19:01:48Z</dcterms:created>
  <dcterms:modified xsi:type="dcterms:W3CDTF">2019-03-26T21:28:41Z</dcterms:modified>
</cp:coreProperties>
</file>