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la\Desktop\aerea\Aeromodelismo\fun_fly\resultados\"/>
    </mc:Choice>
  </mc:AlternateContent>
  <xr:revisionPtr revIDLastSave="0" documentId="8_{8ACB40AE-7823-4FE6-AFB3-4783B4CC1D3B}" xr6:coauthVersionLast="45" xr6:coauthVersionMax="45" xr10:uidLastSave="{00000000-0000-0000-0000-000000000000}"/>
  <bookViews>
    <workbookView xWindow="-120" yWindow="-120" windowWidth="20730" windowHeight="11160"/>
  </bookViews>
  <sheets>
    <sheet name="INSCRITOS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0" l="1"/>
  <c r="H41" i="10"/>
  <c r="H38" i="10"/>
  <c r="H37" i="10"/>
  <c r="R38" i="10"/>
  <c r="R41" i="10"/>
  <c r="R40" i="10"/>
  <c r="R39" i="10"/>
  <c r="R37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</calcChain>
</file>

<file path=xl/sharedStrings.xml><?xml version="1.0" encoding="utf-8"?>
<sst xmlns="http://schemas.openxmlformats.org/spreadsheetml/2006/main" count="91" uniqueCount="42">
  <si>
    <t>LIBELULA</t>
  </si>
  <si>
    <t>Puntos LIGA</t>
  </si>
  <si>
    <t>BOADILLA</t>
  </si>
  <si>
    <t>CLUB</t>
  </si>
  <si>
    <t>NOMBRE PILOTO</t>
  </si>
  <si>
    <t>DORSAL LIGA</t>
  </si>
  <si>
    <t>Puntuación Prueba</t>
  </si>
  <si>
    <t>BENJAMIN MORENO PALACIOS</t>
  </si>
  <si>
    <t>ALAS DE LA SIERRA</t>
  </si>
  <si>
    <t xml:space="preserve">TOTAL </t>
  </si>
  <si>
    <t>Nº LICENCIA</t>
  </si>
  <si>
    <t>FRECUENCIA</t>
  </si>
  <si>
    <t>1ª Prueba BOADILLA
20 Marzo</t>
  </si>
  <si>
    <t>2ª Prueba ALAS DE LA SIERRA
29 Mayo</t>
  </si>
  <si>
    <t>3ª Prueba RC MADRID 
17 Julio</t>
  </si>
  <si>
    <t>4ª Prueba ICARO
25 Septiembre</t>
  </si>
  <si>
    <t>5ª Prueba JUAN DE LA CIERVA
9 Octubre</t>
  </si>
  <si>
    <t>6ª Prueba LIBÉLULAA
6 Noviembre</t>
  </si>
  <si>
    <t>LUIS VELASCO JIMÉNEZ</t>
  </si>
  <si>
    <t>JUAN DE LA CIERVA</t>
  </si>
  <si>
    <t>ÁNGEL GÓMEZ</t>
  </si>
  <si>
    <t>JOSE LUIS VILLACAMPA</t>
  </si>
  <si>
    <t>DANIEL GÓMEZ</t>
  </si>
  <si>
    <t>FRANCISCO GARCÍA PALMERO</t>
  </si>
  <si>
    <t>CARLOS DAVID GUERRERO GARCÍA</t>
  </si>
  <si>
    <t>ICARO</t>
  </si>
  <si>
    <t xml:space="preserve">FRANCISCO GARCÍA MÉNDEZ  </t>
  </si>
  <si>
    <t>FRANCISCO SÁNCHEZ</t>
  </si>
  <si>
    <t>JOSE ALBERTO MORALES</t>
  </si>
  <si>
    <t>JOSÉ LÓPEZ SERRANO</t>
  </si>
  <si>
    <t xml:space="preserve">MIGUEL ÁNGEL HERNÁNDEZ </t>
  </si>
  <si>
    <t>JUANJO ENGO</t>
  </si>
  <si>
    <t>ÁNGEL BUENO</t>
  </si>
  <si>
    <t>JOSE MANUEL CARO</t>
  </si>
  <si>
    <t>CARLOS BLANCO MONTERO</t>
  </si>
  <si>
    <t>JOAQUIN CUEVAS</t>
  </si>
  <si>
    <t>JULIO CESAR RODRIGUEZ</t>
  </si>
  <si>
    <t>JULIAN BENITO</t>
  </si>
  <si>
    <t>ALFONSO TRIANO</t>
  </si>
  <si>
    <t>LIBÉLULA</t>
  </si>
  <si>
    <t>LIGA FAM FF 2011 - CLASIFICACIÓN INDIVIDUAL- 29 MAYO 2011</t>
  </si>
  <si>
    <t>LIGA FAM FF 2011- CLASIFICACIÓN POR CLUBES - 29 MAYO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</si>
</sst>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</font>
    <font>
      <sz val="12"/>
      <name val="Arial"/>
    </font>
    <font>
      <sz val="16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2" xfId="0" applyNumberFormat="1" applyFont="1" applyBorder="1"/>
    <xf numFmtId="0" fontId="0" fillId="0" borderId="2" xfId="0" applyBorder="1"/>
    <xf numFmtId="1" fontId="2" fillId="0" borderId="3" xfId="0" applyNumberFormat="1" applyFont="1" applyFill="1" applyBorder="1" applyAlignment="1">
      <alignment horizontal="center"/>
    </xf>
    <xf numFmtId="1" fontId="2" fillId="0" borderId="4" xfId="0" applyNumberFormat="1" applyFont="1" applyBorder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5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/>
    <xf numFmtId="0" fontId="2" fillId="0" borderId="3" xfId="0" applyFont="1" applyBorder="1"/>
    <xf numFmtId="3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6" borderId="3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zoomScale="66" workbookViewId="0">
      <selection activeCell="K15" sqref="K15"/>
    </sheetView>
  </sheetViews>
  <sheetFormatPr baseColWidth="10" defaultRowHeight="15" x14ac:dyDescent="0.2"/>
  <cols>
    <col min="1" max="1" width="11" style="1" customWidth="1"/>
    <col min="2" max="2" width="35.140625" style="1" customWidth="1"/>
    <col min="3" max="3" width="14" style="1" customWidth="1"/>
    <col min="4" max="4" width="17.42578125" style="1" customWidth="1"/>
    <col min="5" max="5" width="32" style="1" bestFit="1" customWidth="1"/>
    <col min="6" max="6" width="12.5703125" style="1" customWidth="1"/>
    <col min="7" max="7" width="9.140625" style="1" customWidth="1"/>
    <col min="8" max="8" width="13.42578125" customWidth="1"/>
    <col min="9" max="9" width="9.42578125" customWidth="1"/>
    <col min="10" max="10" width="13.140625" customWidth="1"/>
    <col min="11" max="11" width="10.42578125" customWidth="1"/>
    <col min="12" max="12" width="13.140625" customWidth="1"/>
    <col min="13" max="13" width="10.42578125" customWidth="1"/>
    <col min="14" max="14" width="13.140625" customWidth="1"/>
    <col min="15" max="15" width="10.42578125" customWidth="1"/>
    <col min="16" max="16" width="13.140625" customWidth="1"/>
    <col min="17" max="17" width="10.42578125" customWidth="1"/>
  </cols>
  <sheetData>
    <row r="1" spans="1:18" ht="15.75" thickBot="1" x14ac:dyDescent="0.25">
      <c r="B1" s="2"/>
      <c r="C1" s="2"/>
      <c r="D1" s="2"/>
      <c r="E1" s="3"/>
      <c r="F1" s="2"/>
    </row>
    <row r="2" spans="1:18" ht="13.5" thickTop="1" x14ac:dyDescent="0.2">
      <c r="A2" s="43" t="s">
        <v>40</v>
      </c>
      <c r="B2" s="44"/>
      <c r="C2" s="44"/>
      <c r="D2" s="44"/>
      <c r="E2" s="44"/>
      <c r="F2" s="44"/>
      <c r="G2" s="44"/>
      <c r="H2" s="45"/>
      <c r="I2" s="45"/>
      <c r="J2" s="45"/>
      <c r="K2" s="45"/>
      <c r="L2" s="45"/>
      <c r="M2" s="45"/>
      <c r="N2" s="45"/>
      <c r="O2" s="45"/>
      <c r="P2" s="45"/>
      <c r="Q2" s="45"/>
      <c r="R2" s="46"/>
    </row>
    <row r="3" spans="1:18" ht="15.7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52.5" customHeight="1" x14ac:dyDescent="0.2">
      <c r="A4" s="51" t="s">
        <v>5</v>
      </c>
      <c r="B4" s="38" t="s">
        <v>4</v>
      </c>
      <c r="C4" s="38" t="s">
        <v>11</v>
      </c>
      <c r="D4" s="38" t="s">
        <v>10</v>
      </c>
      <c r="E4" s="38" t="s">
        <v>3</v>
      </c>
      <c r="F4" s="50" t="s">
        <v>12</v>
      </c>
      <c r="G4" s="50"/>
      <c r="H4" s="42" t="s">
        <v>13</v>
      </c>
      <c r="I4" s="42"/>
      <c r="J4" s="40" t="s">
        <v>14</v>
      </c>
      <c r="K4" s="40"/>
      <c r="L4" s="40" t="s">
        <v>15</v>
      </c>
      <c r="M4" s="40"/>
      <c r="N4" s="40" t="s">
        <v>16</v>
      </c>
      <c r="O4" s="40"/>
      <c r="P4" s="40" t="s">
        <v>17</v>
      </c>
      <c r="Q4" s="40"/>
      <c r="R4" s="41" t="s">
        <v>9</v>
      </c>
    </row>
    <row r="5" spans="1:18" ht="18.75" customHeight="1" x14ac:dyDescent="0.2">
      <c r="A5" s="52"/>
      <c r="B5" s="39"/>
      <c r="C5" s="39"/>
      <c r="D5" s="39"/>
      <c r="E5" s="39"/>
      <c r="F5" s="50" t="s">
        <v>6</v>
      </c>
      <c r="G5" s="50" t="s">
        <v>1</v>
      </c>
      <c r="H5" s="42" t="s">
        <v>6</v>
      </c>
      <c r="I5" s="42" t="s">
        <v>1</v>
      </c>
      <c r="J5" s="40" t="s">
        <v>6</v>
      </c>
      <c r="K5" s="40" t="s">
        <v>1</v>
      </c>
      <c r="L5" s="40" t="s">
        <v>6</v>
      </c>
      <c r="M5" s="40" t="s">
        <v>1</v>
      </c>
      <c r="N5" s="40" t="s">
        <v>6</v>
      </c>
      <c r="O5" s="40" t="s">
        <v>1</v>
      </c>
      <c r="P5" s="40" t="s">
        <v>6</v>
      </c>
      <c r="Q5" s="40" t="s">
        <v>1</v>
      </c>
      <c r="R5" s="41"/>
    </row>
    <row r="6" spans="1:18" ht="30" customHeight="1" x14ac:dyDescent="0.2">
      <c r="A6" s="52"/>
      <c r="B6" s="39"/>
      <c r="C6" s="39"/>
      <c r="D6" s="39"/>
      <c r="E6" s="39"/>
      <c r="F6" s="50"/>
      <c r="G6" s="50"/>
      <c r="H6" s="42"/>
      <c r="I6" s="42"/>
      <c r="J6" s="40"/>
      <c r="K6" s="40"/>
      <c r="L6" s="40"/>
      <c r="M6" s="40"/>
      <c r="N6" s="40"/>
      <c r="O6" s="40"/>
      <c r="P6" s="40"/>
      <c r="Q6" s="40"/>
      <c r="R6" s="41"/>
    </row>
    <row r="7" spans="1:18" x14ac:dyDescent="0.2">
      <c r="A7" s="53"/>
      <c r="B7" s="48"/>
      <c r="C7" s="48"/>
      <c r="D7" s="48"/>
      <c r="E7" s="48"/>
      <c r="F7" s="48"/>
      <c r="G7" s="48"/>
      <c r="H7" s="54"/>
      <c r="I7" s="54"/>
      <c r="J7" s="54"/>
      <c r="K7" s="54"/>
      <c r="L7" s="54"/>
      <c r="M7" s="54"/>
      <c r="N7" s="54"/>
      <c r="O7" s="54"/>
      <c r="P7" s="54"/>
      <c r="Q7" s="54"/>
      <c r="R7" s="55"/>
    </row>
    <row r="8" spans="1:18" x14ac:dyDescent="0.2">
      <c r="A8" s="17">
        <v>1</v>
      </c>
      <c r="B8" s="4" t="s">
        <v>18</v>
      </c>
      <c r="C8" s="7">
        <v>2.4</v>
      </c>
      <c r="D8" s="7">
        <v>102303</v>
      </c>
      <c r="E8" s="5" t="s">
        <v>19</v>
      </c>
      <c r="F8" s="12">
        <v>19</v>
      </c>
      <c r="G8" s="12">
        <v>1</v>
      </c>
      <c r="H8" s="32">
        <v>0</v>
      </c>
      <c r="I8" s="33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8">
        <f t="shared" ref="R8:R27" si="0">G8+I8+K8+M8+O8+Q8-MIN(G8,I8,K8,M8,O8,Q8)</f>
        <v>1</v>
      </c>
    </row>
    <row r="9" spans="1:18" x14ac:dyDescent="0.2">
      <c r="A9" s="17">
        <v>2</v>
      </c>
      <c r="B9" s="4" t="s">
        <v>20</v>
      </c>
      <c r="C9" s="7">
        <v>2.4</v>
      </c>
      <c r="D9" s="7">
        <v>100508</v>
      </c>
      <c r="E9" s="5" t="s">
        <v>2</v>
      </c>
      <c r="F9" s="12">
        <v>29</v>
      </c>
      <c r="G9" s="12">
        <v>2</v>
      </c>
      <c r="H9" s="29">
        <v>17</v>
      </c>
      <c r="I9" s="29">
        <v>7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8">
        <f t="shared" si="0"/>
        <v>9</v>
      </c>
    </row>
    <row r="10" spans="1:18" x14ac:dyDescent="0.2">
      <c r="A10" s="17">
        <v>3</v>
      </c>
      <c r="B10" s="4" t="s">
        <v>21</v>
      </c>
      <c r="C10" s="7">
        <v>2.4</v>
      </c>
      <c r="D10" s="7">
        <v>109325</v>
      </c>
      <c r="E10" s="5" t="s">
        <v>8</v>
      </c>
      <c r="F10" s="12">
        <v>8</v>
      </c>
      <c r="G10" s="13">
        <v>1</v>
      </c>
      <c r="H10" s="29">
        <v>39</v>
      </c>
      <c r="I10" s="30">
        <v>8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8">
        <f t="shared" si="0"/>
        <v>9</v>
      </c>
    </row>
    <row r="11" spans="1:18" x14ac:dyDescent="0.2">
      <c r="A11" s="17">
        <v>4</v>
      </c>
      <c r="B11" s="4" t="s">
        <v>22</v>
      </c>
      <c r="C11" s="7">
        <v>2.4</v>
      </c>
      <c r="D11" s="7"/>
      <c r="E11" s="5" t="s">
        <v>2</v>
      </c>
      <c r="F11" s="12">
        <v>60</v>
      </c>
      <c r="G11" s="13">
        <v>10</v>
      </c>
      <c r="H11" s="29">
        <v>90</v>
      </c>
      <c r="I11" s="29">
        <v>20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8">
        <f t="shared" si="0"/>
        <v>30</v>
      </c>
    </row>
    <row r="12" spans="1:18" ht="14.25" customHeight="1" x14ac:dyDescent="0.2">
      <c r="A12" s="17">
        <v>5</v>
      </c>
      <c r="B12" s="4" t="s">
        <v>7</v>
      </c>
      <c r="C12" s="7">
        <v>2.4</v>
      </c>
      <c r="D12" s="7">
        <v>102986</v>
      </c>
      <c r="E12" s="5" t="s">
        <v>0</v>
      </c>
      <c r="F12" s="12">
        <v>103</v>
      </c>
      <c r="G12" s="12">
        <v>20</v>
      </c>
      <c r="H12" s="29">
        <v>93</v>
      </c>
      <c r="I12" s="30">
        <v>25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8">
        <f t="shared" si="0"/>
        <v>45</v>
      </c>
    </row>
    <row r="13" spans="1:18" ht="14.25" customHeight="1" x14ac:dyDescent="0.2">
      <c r="A13" s="17">
        <v>6</v>
      </c>
      <c r="B13" s="4" t="s">
        <v>23</v>
      </c>
      <c r="C13" s="7">
        <v>2.4</v>
      </c>
      <c r="D13" s="7"/>
      <c r="E13" s="5" t="s">
        <v>2</v>
      </c>
      <c r="F13" s="12">
        <v>36</v>
      </c>
      <c r="G13" s="12">
        <v>5</v>
      </c>
      <c r="H13" s="29">
        <v>41</v>
      </c>
      <c r="I13" s="30">
        <v>10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8">
        <f t="shared" si="0"/>
        <v>15</v>
      </c>
    </row>
    <row r="14" spans="1:18" ht="14.25" customHeight="1" x14ac:dyDescent="0.2">
      <c r="A14" s="17">
        <v>7</v>
      </c>
      <c r="B14" s="4" t="s">
        <v>24</v>
      </c>
      <c r="C14" s="7">
        <v>2.4</v>
      </c>
      <c r="D14" s="7">
        <v>102112</v>
      </c>
      <c r="E14" s="5" t="s">
        <v>25</v>
      </c>
      <c r="F14" s="12">
        <v>59</v>
      </c>
      <c r="G14" s="12">
        <v>9</v>
      </c>
      <c r="H14" s="32">
        <v>0</v>
      </c>
      <c r="I14" s="32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8">
        <f t="shared" si="0"/>
        <v>9</v>
      </c>
    </row>
    <row r="15" spans="1:18" ht="14.25" customHeight="1" x14ac:dyDescent="0.2">
      <c r="A15" s="17">
        <v>8</v>
      </c>
      <c r="B15" s="4" t="s">
        <v>26</v>
      </c>
      <c r="C15" s="7">
        <v>2.4</v>
      </c>
      <c r="D15" s="7"/>
      <c r="E15" s="5" t="s">
        <v>2</v>
      </c>
      <c r="F15" s="12">
        <v>33</v>
      </c>
      <c r="G15" s="12">
        <v>4</v>
      </c>
      <c r="H15" s="29">
        <v>40</v>
      </c>
      <c r="I15" s="29">
        <v>9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8">
        <f t="shared" si="0"/>
        <v>13</v>
      </c>
    </row>
    <row r="16" spans="1:18" ht="14.25" customHeight="1" x14ac:dyDescent="0.2">
      <c r="A16" s="17">
        <v>9</v>
      </c>
      <c r="B16" s="4" t="s">
        <v>27</v>
      </c>
      <c r="C16" s="7">
        <v>2.4</v>
      </c>
      <c r="D16" s="7"/>
      <c r="E16" s="5" t="s">
        <v>0</v>
      </c>
      <c r="F16" s="12">
        <v>104</v>
      </c>
      <c r="G16" s="12">
        <v>25</v>
      </c>
      <c r="H16" s="29">
        <v>66</v>
      </c>
      <c r="I16" s="29">
        <v>16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8">
        <f t="shared" si="0"/>
        <v>41</v>
      </c>
    </row>
    <row r="17" spans="1:18" ht="14.25" customHeight="1" x14ac:dyDescent="0.2">
      <c r="A17" s="17">
        <v>10</v>
      </c>
      <c r="B17" s="4" t="s">
        <v>28</v>
      </c>
      <c r="C17" s="7">
        <v>2.4</v>
      </c>
      <c r="D17" s="7"/>
      <c r="E17" s="5" t="s">
        <v>2</v>
      </c>
      <c r="F17" s="12">
        <v>30</v>
      </c>
      <c r="G17" s="12">
        <v>3</v>
      </c>
      <c r="H17" s="32">
        <v>0</v>
      </c>
      <c r="I17" s="32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8">
        <f t="shared" si="0"/>
        <v>3</v>
      </c>
    </row>
    <row r="18" spans="1:18" ht="14.25" customHeight="1" x14ac:dyDescent="0.2">
      <c r="A18" s="17">
        <v>11</v>
      </c>
      <c r="B18" s="4" t="s">
        <v>29</v>
      </c>
      <c r="C18" s="16">
        <v>35170</v>
      </c>
      <c r="D18" s="7">
        <v>106136</v>
      </c>
      <c r="E18" s="5" t="s">
        <v>25</v>
      </c>
      <c r="F18" s="12">
        <v>91</v>
      </c>
      <c r="G18" s="12">
        <v>16</v>
      </c>
      <c r="H18" s="32">
        <v>0</v>
      </c>
      <c r="I18" s="32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8">
        <f t="shared" si="0"/>
        <v>16</v>
      </c>
    </row>
    <row r="19" spans="1:18" x14ac:dyDescent="0.2">
      <c r="A19" s="18">
        <v>12</v>
      </c>
      <c r="B19" s="19" t="s">
        <v>30</v>
      </c>
      <c r="C19" s="7">
        <v>2.4</v>
      </c>
      <c r="D19" s="20">
        <v>102622</v>
      </c>
      <c r="E19" s="19" t="s">
        <v>25</v>
      </c>
      <c r="F19" s="12">
        <v>74</v>
      </c>
      <c r="G19" s="12">
        <v>13</v>
      </c>
      <c r="H19" s="34">
        <v>0</v>
      </c>
      <c r="I19" s="34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9">
        <f t="shared" si="0"/>
        <v>13</v>
      </c>
    </row>
    <row r="20" spans="1:18" x14ac:dyDescent="0.2">
      <c r="A20" s="18">
        <v>13</v>
      </c>
      <c r="B20" s="19" t="s">
        <v>31</v>
      </c>
      <c r="C20" s="21">
        <v>35060</v>
      </c>
      <c r="D20" s="20">
        <v>103228</v>
      </c>
      <c r="E20" s="19" t="s">
        <v>0</v>
      </c>
      <c r="F20" s="12">
        <v>44</v>
      </c>
      <c r="G20" s="12">
        <v>7</v>
      </c>
      <c r="H20" s="31">
        <v>43</v>
      </c>
      <c r="I20" s="31">
        <v>11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9">
        <f t="shared" si="0"/>
        <v>18</v>
      </c>
    </row>
    <row r="21" spans="1:18" x14ac:dyDescent="0.2">
      <c r="A21" s="18">
        <v>14</v>
      </c>
      <c r="B21" s="19" t="s">
        <v>32</v>
      </c>
      <c r="C21" s="7">
        <v>2.4</v>
      </c>
      <c r="D21" s="20"/>
      <c r="E21" s="19" t="s">
        <v>2</v>
      </c>
      <c r="F21" s="12">
        <v>19</v>
      </c>
      <c r="G21" s="12">
        <v>1</v>
      </c>
      <c r="H21" s="34">
        <v>0</v>
      </c>
      <c r="I21" s="34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9">
        <f t="shared" si="0"/>
        <v>1</v>
      </c>
    </row>
    <row r="22" spans="1:18" x14ac:dyDescent="0.2">
      <c r="A22" s="18">
        <v>15</v>
      </c>
      <c r="B22" s="19" t="s">
        <v>33</v>
      </c>
      <c r="C22" s="7">
        <v>2.4</v>
      </c>
      <c r="D22" s="20">
        <v>102806</v>
      </c>
      <c r="E22" s="19" t="s">
        <v>19</v>
      </c>
      <c r="F22" s="12">
        <v>3</v>
      </c>
      <c r="G22" s="12">
        <v>1</v>
      </c>
      <c r="H22" s="31">
        <v>14</v>
      </c>
      <c r="I22" s="31">
        <v>6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9">
        <f t="shared" si="0"/>
        <v>7</v>
      </c>
    </row>
    <row r="23" spans="1:18" x14ac:dyDescent="0.2">
      <c r="A23" s="18">
        <v>16</v>
      </c>
      <c r="B23" s="19" t="s">
        <v>34</v>
      </c>
      <c r="C23" s="7">
        <v>2.4</v>
      </c>
      <c r="D23" s="20">
        <v>103039</v>
      </c>
      <c r="E23" s="19" t="s">
        <v>19</v>
      </c>
      <c r="F23" s="12">
        <v>7</v>
      </c>
      <c r="G23" s="12">
        <v>1</v>
      </c>
      <c r="H23" s="34">
        <v>0</v>
      </c>
      <c r="I23" s="34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9">
        <f t="shared" si="0"/>
        <v>1</v>
      </c>
    </row>
    <row r="24" spans="1:18" x14ac:dyDescent="0.2">
      <c r="A24" s="18">
        <v>17</v>
      </c>
      <c r="B24" s="19" t="s">
        <v>35</v>
      </c>
      <c r="C24" s="21">
        <v>35080</v>
      </c>
      <c r="D24" s="20"/>
      <c r="E24" s="19" t="s">
        <v>0</v>
      </c>
      <c r="F24" s="12">
        <v>42</v>
      </c>
      <c r="G24" s="12">
        <v>6</v>
      </c>
      <c r="H24" s="34">
        <v>0</v>
      </c>
      <c r="I24" s="34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9">
        <f t="shared" si="0"/>
        <v>6</v>
      </c>
    </row>
    <row r="25" spans="1:18" x14ac:dyDescent="0.2">
      <c r="A25" s="18">
        <v>18</v>
      </c>
      <c r="B25" s="19" t="s">
        <v>36</v>
      </c>
      <c r="C25" s="21">
        <v>35200</v>
      </c>
      <c r="D25" s="20"/>
      <c r="E25" s="19" t="s">
        <v>2</v>
      </c>
      <c r="F25" s="12">
        <v>55</v>
      </c>
      <c r="G25" s="12">
        <v>8</v>
      </c>
      <c r="H25" s="31">
        <v>46</v>
      </c>
      <c r="I25" s="31">
        <v>13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9">
        <f t="shared" si="0"/>
        <v>21</v>
      </c>
    </row>
    <row r="26" spans="1:18" x14ac:dyDescent="0.2">
      <c r="A26" s="18">
        <v>19</v>
      </c>
      <c r="B26" s="19" t="s">
        <v>37</v>
      </c>
      <c r="C26" s="21">
        <v>35150</v>
      </c>
      <c r="D26" s="20"/>
      <c r="E26" s="19" t="s">
        <v>19</v>
      </c>
      <c r="F26" s="12">
        <v>11</v>
      </c>
      <c r="G26" s="12">
        <v>1</v>
      </c>
      <c r="H26" s="31">
        <v>4</v>
      </c>
      <c r="I26" s="31">
        <v>5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9">
        <f t="shared" si="0"/>
        <v>6</v>
      </c>
    </row>
    <row r="27" spans="1:18" ht="15.75" thickBot="1" x14ac:dyDescent="0.25">
      <c r="A27" s="22">
        <v>20</v>
      </c>
      <c r="B27" s="23" t="s">
        <v>38</v>
      </c>
      <c r="C27" s="24">
        <v>35030</v>
      </c>
      <c r="D27" s="25"/>
      <c r="E27" s="23" t="s">
        <v>2</v>
      </c>
      <c r="F27" s="14">
        <v>64</v>
      </c>
      <c r="G27" s="14">
        <v>11</v>
      </c>
      <c r="H27" s="35">
        <v>0</v>
      </c>
      <c r="I27" s="35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6">
        <f t="shared" si="0"/>
        <v>11</v>
      </c>
    </row>
    <row r="28" spans="1:18" ht="15.75" thickTop="1" x14ac:dyDescent="0.2"/>
    <row r="30" spans="1:18" ht="15.75" thickBot="1" x14ac:dyDescent="0.25"/>
    <row r="31" spans="1:18" ht="13.5" thickTop="1" x14ac:dyDescent="0.2">
      <c r="A31" s="43" t="s">
        <v>41</v>
      </c>
      <c r="B31" s="44"/>
      <c r="C31" s="44"/>
      <c r="D31" s="44"/>
      <c r="E31" s="44"/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6"/>
    </row>
    <row r="32" spans="1:18" ht="12.75" x14ac:dyDescent="0.2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9"/>
    </row>
    <row r="33" spans="1:18" x14ac:dyDescent="0.2">
      <c r="A33" s="56" t="s">
        <v>3</v>
      </c>
      <c r="B33" s="57"/>
      <c r="C33" s="57"/>
      <c r="D33" s="57"/>
      <c r="E33" s="58"/>
      <c r="F33" s="50" t="s">
        <v>12</v>
      </c>
      <c r="G33" s="50"/>
      <c r="H33" s="40" t="s">
        <v>13</v>
      </c>
      <c r="I33" s="40"/>
      <c r="J33" s="40" t="s">
        <v>14</v>
      </c>
      <c r="K33" s="40"/>
      <c r="L33" s="40" t="s">
        <v>15</v>
      </c>
      <c r="M33" s="40"/>
      <c r="N33" s="40" t="s">
        <v>16</v>
      </c>
      <c r="O33" s="40"/>
      <c r="P33" s="40" t="s">
        <v>17</v>
      </c>
      <c r="Q33" s="40"/>
      <c r="R33" s="41" t="s">
        <v>9</v>
      </c>
    </row>
    <row r="34" spans="1:18" ht="12.75" x14ac:dyDescent="0.2">
      <c r="A34" s="59"/>
      <c r="B34" s="60"/>
      <c r="C34" s="60"/>
      <c r="D34" s="60"/>
      <c r="E34" s="61"/>
      <c r="F34" s="50" t="s">
        <v>6</v>
      </c>
      <c r="G34" s="50" t="s">
        <v>1</v>
      </c>
      <c r="H34" s="40" t="s">
        <v>6</v>
      </c>
      <c r="I34" s="40" t="s">
        <v>1</v>
      </c>
      <c r="J34" s="40" t="s">
        <v>6</v>
      </c>
      <c r="K34" s="40" t="s">
        <v>1</v>
      </c>
      <c r="L34" s="40" t="s">
        <v>6</v>
      </c>
      <c r="M34" s="40" t="s">
        <v>1</v>
      </c>
      <c r="N34" s="40" t="s">
        <v>6</v>
      </c>
      <c r="O34" s="40" t="s">
        <v>1</v>
      </c>
      <c r="P34" s="40" t="s">
        <v>6</v>
      </c>
      <c r="Q34" s="40" t="s">
        <v>1</v>
      </c>
      <c r="R34" s="41"/>
    </row>
    <row r="35" spans="1:18" ht="12.75" x14ac:dyDescent="0.2">
      <c r="A35" s="62"/>
      <c r="B35" s="63"/>
      <c r="C35" s="63"/>
      <c r="D35" s="63"/>
      <c r="E35" s="64"/>
      <c r="F35" s="50"/>
      <c r="G35" s="5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1"/>
    </row>
    <row r="36" spans="1:18" x14ac:dyDescent="0.2">
      <c r="A36" s="53"/>
      <c r="B36" s="48"/>
      <c r="C36" s="48"/>
      <c r="D36" s="48"/>
      <c r="E36" s="48"/>
      <c r="F36" s="48"/>
      <c r="G36" s="48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</row>
    <row r="37" spans="1:18" x14ac:dyDescent="0.2">
      <c r="A37" s="65" t="s">
        <v>8</v>
      </c>
      <c r="B37" s="66"/>
      <c r="C37" s="66"/>
      <c r="D37" s="66"/>
      <c r="E37" s="67"/>
      <c r="F37" s="12">
        <v>8</v>
      </c>
      <c r="G37" s="12">
        <v>11</v>
      </c>
      <c r="H37" s="29">
        <f>H10</f>
        <v>39</v>
      </c>
      <c r="I37" s="30">
        <v>16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8">
        <f>G37+I37+K37+M37+O37+Q37-MIN(G37,I37,K37,M37,O37,Q37)</f>
        <v>27</v>
      </c>
    </row>
    <row r="38" spans="1:18" x14ac:dyDescent="0.2">
      <c r="A38" s="65" t="s">
        <v>2</v>
      </c>
      <c r="B38" s="66"/>
      <c r="C38" s="66"/>
      <c r="D38" s="66"/>
      <c r="E38" s="67"/>
      <c r="F38" s="12">
        <v>179</v>
      </c>
      <c r="G38" s="12">
        <v>16</v>
      </c>
      <c r="H38" s="29">
        <f>H11+H25+H13</f>
        <v>177</v>
      </c>
      <c r="I38" s="30">
        <v>20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8">
        <f>G38+I38+K38+M38+O38+Q38-MIN(G38,I38,K38,M38,O38,Q38)</f>
        <v>36</v>
      </c>
    </row>
    <row r="39" spans="1:18" x14ac:dyDescent="0.2">
      <c r="A39" s="65" t="s">
        <v>25</v>
      </c>
      <c r="B39" s="66"/>
      <c r="C39" s="66"/>
      <c r="D39" s="66"/>
      <c r="E39" s="67"/>
      <c r="F39" s="12">
        <v>224</v>
      </c>
      <c r="G39" s="12">
        <v>20</v>
      </c>
      <c r="H39" s="37">
        <v>0</v>
      </c>
      <c r="I39" s="32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8">
        <f>G39+I39+K39+M39+O39+Q39-MIN(G39,I39,K39,M39,O39,Q39)</f>
        <v>20</v>
      </c>
    </row>
    <row r="40" spans="1:18" x14ac:dyDescent="0.2">
      <c r="A40" s="65" t="s">
        <v>19</v>
      </c>
      <c r="B40" s="66"/>
      <c r="C40" s="66"/>
      <c r="D40" s="66"/>
      <c r="E40" s="67"/>
      <c r="F40" s="12">
        <v>90</v>
      </c>
      <c r="G40" s="13">
        <v>13</v>
      </c>
      <c r="H40" s="29">
        <f>H22+H26</f>
        <v>18</v>
      </c>
      <c r="I40" s="30">
        <v>13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8">
        <f>G40+I40+K40+M40+O40+Q40-MIN(G40,I40,K40,M40,O40,Q40)</f>
        <v>26</v>
      </c>
    </row>
    <row r="41" spans="1:18" ht="15.75" thickBot="1" x14ac:dyDescent="0.25">
      <c r="A41" s="68" t="s">
        <v>39</v>
      </c>
      <c r="B41" s="69"/>
      <c r="C41" s="69"/>
      <c r="D41" s="69"/>
      <c r="E41" s="70"/>
      <c r="F41" s="14">
        <v>251</v>
      </c>
      <c r="G41" s="28">
        <v>25</v>
      </c>
      <c r="H41" s="36">
        <f>H12+H16+H20</f>
        <v>202</v>
      </c>
      <c r="I41" s="36">
        <v>25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1">
        <f>G41+I41+K41+M41+O41+Q41-MIN(G41,I41,K41,M41,O41,Q41)</f>
        <v>50</v>
      </c>
    </row>
    <row r="42" spans="1:18" ht="15.75" thickTop="1" x14ac:dyDescent="0.2"/>
  </sheetData>
  <mergeCells count="53">
    <mergeCell ref="A40:E40"/>
    <mergeCell ref="A41:E41"/>
    <mergeCell ref="A38:E38"/>
    <mergeCell ref="A36:R36"/>
    <mergeCell ref="A33:E35"/>
    <mergeCell ref="A37:E37"/>
    <mergeCell ref="A39:E39"/>
    <mergeCell ref="L33:M33"/>
    <mergeCell ref="F33:G33"/>
    <mergeCell ref="H33:I33"/>
    <mergeCell ref="J33:K33"/>
    <mergeCell ref="F34:F35"/>
    <mergeCell ref="G34:G35"/>
    <mergeCell ref="H34:H35"/>
    <mergeCell ref="N33:O33"/>
    <mergeCell ref="P33:Q33"/>
    <mergeCell ref="R33:R35"/>
    <mergeCell ref="L34:L35"/>
    <mergeCell ref="M34:M35"/>
    <mergeCell ref="N34:N35"/>
    <mergeCell ref="O34:O35"/>
    <mergeCell ref="P34:P35"/>
    <mergeCell ref="Q34:Q35"/>
    <mergeCell ref="I34:I35"/>
    <mergeCell ref="J34:J35"/>
    <mergeCell ref="K34:K35"/>
    <mergeCell ref="P4:Q4"/>
    <mergeCell ref="P5:P6"/>
    <mergeCell ref="Q5:Q6"/>
    <mergeCell ref="A31:R32"/>
    <mergeCell ref="F4:G4"/>
    <mergeCell ref="F5:F6"/>
    <mergeCell ref="A7:R7"/>
    <mergeCell ref="A2:R3"/>
    <mergeCell ref="G5:G6"/>
    <mergeCell ref="A4:A6"/>
    <mergeCell ref="B4:B6"/>
    <mergeCell ref="E4:E6"/>
    <mergeCell ref="D4:D6"/>
    <mergeCell ref="H5:H6"/>
    <mergeCell ref="I5:I6"/>
    <mergeCell ref="N4:O4"/>
    <mergeCell ref="N5:N6"/>
    <mergeCell ref="C4:C6"/>
    <mergeCell ref="J5:J6"/>
    <mergeCell ref="K5:K6"/>
    <mergeCell ref="R4:R6"/>
    <mergeCell ref="H4:I4"/>
    <mergeCell ref="O5:O6"/>
    <mergeCell ref="J4:K4"/>
    <mergeCell ref="L4:M4"/>
    <mergeCell ref="L5:L6"/>
    <mergeCell ref="M5:M6"/>
  </mergeCells>
  <phoneticPr fontId="1" type="noConversion"/>
  <pageMargins left="0.75" right="0.75" top="0.33" bottom="0.32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INSCRITOS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dcterms:created xsi:type="dcterms:W3CDTF">2009-04-06T17:11:25Z</dcterms:created>
  <dcterms:modified xsi:type="dcterms:W3CDTF">2020-04-22T11:59:54Z</dcterms:modified>
</cp:coreProperties>
</file>