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yla\Desktop\aerea\Aeromodelismo\IMAC\RESULTADOS\"/>
    </mc:Choice>
  </mc:AlternateContent>
  <xr:revisionPtr revIDLastSave="0" documentId="8_{D61656FD-DC90-4373-BF55-B1ABF2FB50BC}" xr6:coauthVersionLast="45" xr6:coauthVersionMax="45" xr10:uidLastSave="{00000000-0000-0000-0000-000000000000}"/>
  <bookViews>
    <workbookView xWindow="-120" yWindow="-120" windowWidth="20730" windowHeight="11160"/>
  </bookViews>
  <sheets>
    <sheet name="PUNTUACIÓN PRUEBA" sheetId="1" r:id="rId1"/>
  </sheets>
  <externalReferences>
    <externalReference r:id="rId2"/>
  </externalReferences>
  <definedNames>
    <definedName name="_xlnm.Print_Area" localSheetId="0">'PUNTUACIÓN PRUEBA'!$A$2:$M$35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3" i="1" l="1"/>
  <c r="P33" i="1"/>
  <c r="N33" i="1"/>
  <c r="O33" i="1" s="1"/>
  <c r="R25" i="1"/>
  <c r="S25" i="1" s="1"/>
  <c r="T25" i="1" s="1"/>
  <c r="P25" i="1"/>
  <c r="N25" i="1"/>
  <c r="R22" i="1"/>
  <c r="S22" i="1" s="1"/>
  <c r="P22" i="1"/>
  <c r="Q22" i="1" s="1"/>
  <c r="N22" i="1"/>
  <c r="R21" i="1"/>
  <c r="P21" i="1"/>
  <c r="N21" i="1"/>
  <c r="R12" i="1"/>
  <c r="P12" i="1"/>
  <c r="N12" i="1"/>
  <c r="R11" i="1"/>
  <c r="S11" i="1" s="1"/>
  <c r="T11" i="1" s="1"/>
  <c r="P11" i="1"/>
  <c r="N11" i="1"/>
  <c r="R30" i="1"/>
  <c r="P30" i="1"/>
  <c r="N30" i="1"/>
  <c r="R29" i="1"/>
  <c r="P29" i="1"/>
  <c r="Q29" i="1" s="1"/>
  <c r="N29" i="1"/>
  <c r="O29" i="1" s="1"/>
  <c r="T29" i="1" s="1"/>
  <c r="R28" i="1"/>
  <c r="P28" i="1"/>
  <c r="N28" i="1"/>
  <c r="O28" i="1" s="1"/>
  <c r="T28" i="1" s="1"/>
  <c r="R27" i="1"/>
  <c r="S27" i="1" s="1"/>
  <c r="P27" i="1"/>
  <c r="N27" i="1"/>
  <c r="T26" i="1"/>
  <c r="R20" i="1"/>
  <c r="S20" i="1" s="1"/>
  <c r="P20" i="1"/>
  <c r="N20" i="1"/>
  <c r="R19" i="1"/>
  <c r="P19" i="1"/>
  <c r="Q19" i="1" s="1"/>
  <c r="N19" i="1"/>
  <c r="R18" i="1"/>
  <c r="P18" i="1"/>
  <c r="Q18" i="1" s="1"/>
  <c r="N18" i="1"/>
  <c r="O18" i="1" s="1"/>
  <c r="T18" i="1" s="1"/>
  <c r="R17" i="1"/>
  <c r="S17" i="1"/>
  <c r="P17" i="1"/>
  <c r="Q25" i="1" s="1"/>
  <c r="Q17" i="1"/>
  <c r="T17" i="1" s="1"/>
  <c r="N17" i="1"/>
  <c r="O17" i="1"/>
  <c r="T16" i="1"/>
  <c r="R9" i="1"/>
  <c r="S9" i="1" s="1"/>
  <c r="P9" i="1"/>
  <c r="N9" i="1"/>
  <c r="O9" i="1"/>
  <c r="S12" i="1"/>
  <c r="T12" i="1" s="1"/>
  <c r="O25" i="1"/>
  <c r="O11" i="1"/>
  <c r="O12" i="1"/>
  <c r="O21" i="1"/>
  <c r="T21" i="1" s="1"/>
  <c r="S33" i="1"/>
  <c r="Q21" i="1"/>
  <c r="Q9" i="1"/>
  <c r="Q11" i="1"/>
  <c r="O22" i="1"/>
  <c r="Q12" i="1"/>
  <c r="S21" i="1"/>
  <c r="S19" i="1"/>
  <c r="T19" i="1" s="1"/>
  <c r="S29" i="1"/>
  <c r="Q27" i="1"/>
  <c r="Q28" i="1"/>
  <c r="O27" i="1"/>
  <c r="T27" i="1" s="1"/>
  <c r="S30" i="1"/>
  <c r="T30" i="1" s="1"/>
  <c r="O30" i="1"/>
  <c r="S18" i="1"/>
  <c r="O19" i="1"/>
  <c r="S28" i="1"/>
  <c r="Q30" i="1"/>
  <c r="O20" i="1"/>
  <c r="T22" i="1" l="1"/>
  <c r="T9" i="1"/>
  <c r="Q33" i="1"/>
  <c r="T33" i="1" s="1"/>
  <c r="Q20" i="1"/>
  <c r="T20" i="1" s="1"/>
</calcChain>
</file>

<file path=xl/sharedStrings.xml><?xml version="1.0" encoding="utf-8"?>
<sst xmlns="http://schemas.openxmlformats.org/spreadsheetml/2006/main" count="51" uniqueCount="40">
  <si>
    <t>NOMBRE PILOTO</t>
  </si>
  <si>
    <t>CLUB</t>
  </si>
  <si>
    <t>5ª PRUEBA Y CAMPEONATO AUTONÓMICO</t>
  </si>
  <si>
    <t>Absoluta</t>
  </si>
  <si>
    <t>N1000</t>
  </si>
  <si>
    <t>Puntos</t>
  </si>
  <si>
    <t xml:space="preserve">JUECES </t>
  </si>
  <si>
    <t>DORSAL PILOTO</t>
  </si>
  <si>
    <t>VALE FAM</t>
  </si>
  <si>
    <t>PUNTUACIÓN 
4ª MANGA</t>
  </si>
  <si>
    <t>PUNTUACIÓN FINAL</t>
  </si>
  <si>
    <t>Nº LICENCIA FAM 
(DNI si está en trámite)</t>
  </si>
  <si>
    <t>CLASIFICACIÓN</t>
  </si>
  <si>
    <t>CATEGORIA  AVANZADA</t>
  </si>
  <si>
    <t>DANIEL GOMEZ MILLAN</t>
  </si>
  <si>
    <t>RC BOADILLA</t>
  </si>
  <si>
    <t>ANGEL GOMEZ DELGADO</t>
  </si>
  <si>
    <t>LIBÉLULA</t>
  </si>
  <si>
    <t>MAJADAHONDA</t>
  </si>
  <si>
    <t>CATEGORIA  SPORT</t>
  </si>
  <si>
    <t>CATEGORIA  INTERMEDIA</t>
  </si>
  <si>
    <t>JUAN JOSÉ ENGO</t>
  </si>
  <si>
    <t>AGUSTIN DE GABRIEL</t>
  </si>
  <si>
    <t xml:space="preserve"> </t>
  </si>
  <si>
    <t>PUNTUACIÓN 
1ª MANGA CONOCIDA</t>
  </si>
  <si>
    <t>PUNTUACIÓN 
1ª MANGA DESCONOCIDA</t>
  </si>
  <si>
    <t>MIGUEL RODRIGUEZ MORENO</t>
  </si>
  <si>
    <t>LOS HALCONES (SEGOVIA)</t>
  </si>
  <si>
    <t>DANIEL RODRIGUEZ HERNANDO</t>
  </si>
  <si>
    <t>374-375</t>
  </si>
  <si>
    <t>RAFAEL ORTIZ</t>
  </si>
  <si>
    <t>JOSE MANUEL CARO</t>
  </si>
  <si>
    <t>JUAN DE LA CIERVA</t>
  </si>
  <si>
    <t>MAHADAHONDA</t>
  </si>
  <si>
    <t>385-386</t>
  </si>
  <si>
    <t>376-378</t>
  </si>
  <si>
    <t>JORGE GUTIERREZ</t>
  </si>
  <si>
    <t>ALAS DE LA SIERRA</t>
  </si>
  <si>
    <t>377-379</t>
  </si>
  <si>
    <t>3ª PRUEBA LIGA IMAC JUAN DE LA CIERVA 6/Julio/2014)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</si>
</sst>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Border="1"/>
    <xf numFmtId="1" fontId="0" fillId="6" borderId="0" xfId="0" applyNumberFormat="1" applyFill="1"/>
    <xf numFmtId="1" fontId="0" fillId="0" borderId="0" xfId="0" applyNumberFormat="1"/>
    <xf numFmtId="0" fontId="1" fillId="7" borderId="4" xfId="0" applyFont="1" applyFill="1" applyBorder="1"/>
    <xf numFmtId="1" fontId="1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7" borderId="6" xfId="0" applyFont="1" applyFill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4" xfId="0" applyNumberFormat="1" applyFont="1" applyFill="1" applyBorder="1"/>
    <xf numFmtId="1" fontId="1" fillId="0" borderId="7" xfId="0" applyNumberFormat="1" applyFont="1" applyFill="1" applyBorder="1"/>
    <xf numFmtId="49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/>
    <xf numFmtId="1" fontId="1" fillId="0" borderId="8" xfId="0" applyNumberFormat="1" applyFont="1" applyFill="1" applyBorder="1"/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Border="1"/>
    <xf numFmtId="0" fontId="2" fillId="0" borderId="12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0" fillId="0" borderId="7" xfId="0" applyBorder="1" applyAlignment="1"/>
    <xf numFmtId="0" fontId="1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romero/AppData/Local/Microsoft/Windows/Temporary%20Internet%20Files/Content.Outlook/GR54QAGS/F3P/RESULTADOS%20LIGA%20F3P%20(rv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UACIÓN PRUEBA"/>
      <sheetName val="Clasifficación"/>
      <sheetName val="Categoría C"/>
      <sheetName val="Categoría B"/>
      <sheetName val="Categoría 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="98" zoomScaleNormal="98" workbookViewId="0">
      <selection activeCell="A2" sqref="A2:M3"/>
    </sheetView>
  </sheetViews>
  <sheetFormatPr baseColWidth="10" defaultRowHeight="15" outlineLevelCol="1" x14ac:dyDescent="0.2"/>
  <cols>
    <col min="1" max="1" width="11" style="1" customWidth="1"/>
    <col min="2" max="2" width="35.140625" style="1" customWidth="1"/>
    <col min="3" max="3" width="25.5703125" style="1" bestFit="1" customWidth="1"/>
    <col min="4" max="5" width="26.5703125" style="1" bestFit="1" customWidth="1"/>
    <col min="6" max="6" width="10.7109375" style="1" customWidth="1"/>
    <col min="7" max="7" width="12.5703125" style="1" customWidth="1"/>
    <col min="8" max="8" width="10.7109375" style="1" customWidth="1"/>
    <col min="9" max="9" width="12.5703125" style="1" customWidth="1"/>
    <col min="10" max="10" width="10.7109375" style="1" hidden="1" customWidth="1"/>
    <col min="11" max="11" width="12.5703125" style="1" hidden="1" customWidth="1"/>
    <col min="12" max="12" width="9.140625" customWidth="1"/>
    <col min="13" max="13" width="11.28515625" customWidth="1"/>
    <col min="14" max="15" width="12.42578125" hidden="1" customWidth="1" outlineLevel="1"/>
    <col min="16" max="20" width="11.42578125" hidden="1" customWidth="1" outlineLevel="1"/>
    <col min="21" max="21" width="12" bestFit="1" customWidth="1" collapsed="1"/>
  </cols>
  <sheetData>
    <row r="1" spans="1:23" ht="15.75" thickBot="1" x14ac:dyDescent="0.25">
      <c r="B1" s="2"/>
      <c r="C1" s="2"/>
      <c r="D1" s="3"/>
      <c r="E1" s="3"/>
      <c r="F1" s="2"/>
      <c r="G1" s="2"/>
      <c r="H1" s="2"/>
      <c r="I1" s="2"/>
      <c r="J1" s="2"/>
      <c r="K1" s="2"/>
    </row>
    <row r="2" spans="1:23" ht="13.5" thickTop="1" x14ac:dyDescent="0.2">
      <c r="A2" s="40" t="s">
        <v>39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23" ht="15.75" customHeight="1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23" ht="52.5" customHeight="1" thickBot="1" x14ac:dyDescent="0.35">
      <c r="A4" s="46" t="s">
        <v>7</v>
      </c>
      <c r="B4" s="38" t="s">
        <v>0</v>
      </c>
      <c r="C4" s="48" t="s">
        <v>11</v>
      </c>
      <c r="D4" s="38" t="s">
        <v>1</v>
      </c>
      <c r="E4" s="38" t="s">
        <v>8</v>
      </c>
      <c r="F4" s="49" t="s">
        <v>24</v>
      </c>
      <c r="G4" s="49"/>
      <c r="H4" s="49" t="s">
        <v>25</v>
      </c>
      <c r="I4" s="49"/>
      <c r="J4" s="49" t="s">
        <v>9</v>
      </c>
      <c r="K4" s="49"/>
      <c r="L4" s="49" t="s">
        <v>10</v>
      </c>
      <c r="M4" s="50" t="s">
        <v>12</v>
      </c>
      <c r="N4" s="32" t="s">
        <v>2</v>
      </c>
      <c r="O4" s="32"/>
      <c r="P4" s="32"/>
      <c r="Q4" s="32"/>
      <c r="R4" s="32"/>
      <c r="S4" s="32"/>
    </row>
    <row r="5" spans="1:23" ht="30" customHeight="1" thickBot="1" x14ac:dyDescent="0.25">
      <c r="A5" s="47"/>
      <c r="B5" s="39"/>
      <c r="C5" s="39"/>
      <c r="D5" s="39"/>
      <c r="E5" s="39"/>
      <c r="F5" s="19" t="s">
        <v>3</v>
      </c>
      <c r="G5" s="19" t="s">
        <v>4</v>
      </c>
      <c r="H5" s="19" t="s">
        <v>3</v>
      </c>
      <c r="I5" s="19" t="s">
        <v>4</v>
      </c>
      <c r="J5" s="19" t="s">
        <v>3</v>
      </c>
      <c r="K5" s="19" t="s">
        <v>4</v>
      </c>
      <c r="L5" s="49"/>
      <c r="M5" s="50"/>
      <c r="N5" s="4" t="s">
        <v>5</v>
      </c>
      <c r="O5" s="5" t="s">
        <v>4</v>
      </c>
      <c r="P5" s="5" t="s">
        <v>5</v>
      </c>
      <c r="Q5" s="5" t="s">
        <v>4</v>
      </c>
      <c r="R5" s="5" t="s">
        <v>5</v>
      </c>
      <c r="S5" s="5" t="s">
        <v>4</v>
      </c>
    </row>
    <row r="6" spans="1:23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</row>
    <row r="7" spans="1:23" x14ac:dyDescent="0.2">
      <c r="A7" s="6"/>
      <c r="B7" s="30"/>
      <c r="C7" s="7"/>
      <c r="D7" s="8"/>
      <c r="E7" s="8"/>
      <c r="F7" s="36"/>
      <c r="G7" s="36"/>
      <c r="H7" s="36"/>
      <c r="I7" s="36"/>
      <c r="J7" s="36"/>
      <c r="K7" s="36"/>
      <c r="L7" s="36"/>
      <c r="M7" s="37"/>
    </row>
    <row r="8" spans="1:23" x14ac:dyDescent="0.2">
      <c r="A8" s="33" t="s">
        <v>19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1:23" ht="14.25" customHeight="1" x14ac:dyDescent="0.2">
      <c r="A9" s="6">
        <v>3</v>
      </c>
      <c r="B9" s="7" t="s">
        <v>16</v>
      </c>
      <c r="C9" s="21"/>
      <c r="D9" s="9" t="s">
        <v>15</v>
      </c>
      <c r="E9" s="9">
        <v>381</v>
      </c>
      <c r="F9" s="13"/>
      <c r="G9" s="13">
        <v>804</v>
      </c>
      <c r="H9" s="13"/>
      <c r="I9" s="13"/>
      <c r="J9" s="13"/>
      <c r="K9" s="13"/>
      <c r="L9" s="25"/>
      <c r="M9" s="26"/>
      <c r="N9" s="10" t="e">
        <f>'[1]Categoría C'!#REF!</f>
        <v>#REF!</v>
      </c>
      <c r="O9" s="10" t="e">
        <f>(N9*1000)/MAX(N$9:N$10)</f>
        <v>#REF!</v>
      </c>
      <c r="P9" s="10" t="e">
        <f>'[1]Categoría C'!#REF!</f>
        <v>#REF!</v>
      </c>
      <c r="Q9" s="10" t="e">
        <f>(P9*1000)/MAX(P$9:P$10)</f>
        <v>#REF!</v>
      </c>
      <c r="R9" s="10" t="e">
        <f>'[1]Categoría C'!#REF!</f>
        <v>#REF!</v>
      </c>
      <c r="S9" s="10" t="e">
        <f>(R9*1000)/MAX(R$9:R$10)</f>
        <v>#REF!</v>
      </c>
      <c r="T9" s="11" t="e">
        <f>0.4*((O9+S9)-MIN(O9,S9))+0.6*Q9</f>
        <v>#REF!</v>
      </c>
      <c r="V9" s="7"/>
      <c r="W9" s="9"/>
    </row>
    <row r="10" spans="1:23" x14ac:dyDescent="0.2">
      <c r="A10" s="6">
        <v>4</v>
      </c>
      <c r="B10" s="7" t="s">
        <v>26</v>
      </c>
      <c r="C10" s="18"/>
      <c r="D10" s="8" t="s">
        <v>17</v>
      </c>
      <c r="E10" s="9" t="s">
        <v>29</v>
      </c>
      <c r="F10" s="13"/>
      <c r="G10" s="13">
        <v>909</v>
      </c>
      <c r="H10" s="13"/>
      <c r="I10" s="13"/>
      <c r="J10" s="13"/>
      <c r="K10" s="13"/>
      <c r="L10" s="25"/>
      <c r="M10" s="26"/>
      <c r="N10" s="10"/>
      <c r="O10" s="10"/>
      <c r="P10" s="10"/>
      <c r="Q10" s="10"/>
      <c r="R10" s="10"/>
      <c r="S10" s="10"/>
      <c r="T10" s="11"/>
      <c r="V10" s="31"/>
      <c r="W10" s="31"/>
    </row>
    <row r="11" spans="1:23" x14ac:dyDescent="0.2">
      <c r="A11" s="6"/>
      <c r="B11" s="1" t="s">
        <v>28</v>
      </c>
      <c r="D11" s="1" t="s">
        <v>27</v>
      </c>
      <c r="E11" s="9">
        <v>383</v>
      </c>
      <c r="F11" s="13"/>
      <c r="G11" s="13">
        <v>991</v>
      </c>
      <c r="H11" s="13"/>
      <c r="I11" s="13"/>
      <c r="J11" s="13"/>
      <c r="K11" s="13"/>
      <c r="L11" s="25"/>
      <c r="M11" s="26"/>
      <c r="N11" s="10" t="e">
        <f>#REF!</f>
        <v>#REF!</v>
      </c>
      <c r="O11" s="10" t="e">
        <f>(N11*1000)/MAX(N$17:N$20)</f>
        <v>#REF!</v>
      </c>
      <c r="P11" s="10" t="e">
        <f>#REF!</f>
        <v>#REF!</v>
      </c>
      <c r="Q11" s="10" t="e">
        <f>(P11*1000)/MAX(P$17:P$20)</f>
        <v>#REF!</v>
      </c>
      <c r="R11" s="10" t="e">
        <f>#REF!</f>
        <v>#REF!</v>
      </c>
      <c r="S11" s="10" t="e">
        <f>(R11*1000)/MAX(R$17:R$20)</f>
        <v>#REF!</v>
      </c>
      <c r="T11" s="11" t="e">
        <f>0.4*((O11+S11)-MIN(O11,S11))+0.6*Q11</f>
        <v>#REF!</v>
      </c>
    </row>
    <row r="12" spans="1:23" x14ac:dyDescent="0.2">
      <c r="A12" s="6"/>
      <c r="B12" s="1" t="s">
        <v>30</v>
      </c>
      <c r="D12" s="1" t="s">
        <v>33</v>
      </c>
      <c r="E12" s="9">
        <v>382</v>
      </c>
      <c r="F12" s="13"/>
      <c r="G12" s="13">
        <v>954</v>
      </c>
      <c r="H12" s="13"/>
      <c r="I12" s="13"/>
      <c r="J12" s="13"/>
      <c r="K12" s="13"/>
      <c r="L12" s="25"/>
      <c r="M12" s="26"/>
      <c r="N12" s="10" t="e">
        <f>#REF!</f>
        <v>#REF!</v>
      </c>
      <c r="O12" s="10" t="e">
        <f>(N12*1000)/MAX(N$17:N$20)</f>
        <v>#REF!</v>
      </c>
      <c r="P12" s="10" t="e">
        <f>#REF!</f>
        <v>#REF!</v>
      </c>
      <c r="Q12" s="10" t="e">
        <f>(P12*1000)/MAX(P$17:P$20)</f>
        <v>#REF!</v>
      </c>
      <c r="R12" s="10" t="e">
        <f>#REF!</f>
        <v>#REF!</v>
      </c>
      <c r="S12" s="10" t="e">
        <f>(R12*1000)/MAX(R$17:R$20)</f>
        <v>#REF!</v>
      </c>
      <c r="T12" s="11" t="e">
        <f>0.4*((O12+S12)-MIN(O12,S12))+0.6*Q12</f>
        <v>#REF!</v>
      </c>
      <c r="V12" s="7"/>
      <c r="W12" s="8"/>
    </row>
    <row r="13" spans="1:23" x14ac:dyDescent="0.2">
      <c r="A13" s="6"/>
      <c r="B13" s="1" t="s">
        <v>31</v>
      </c>
      <c r="D13" s="1" t="s">
        <v>32</v>
      </c>
      <c r="E13" s="9">
        <v>384</v>
      </c>
      <c r="F13" s="13"/>
      <c r="G13" s="13">
        <v>406</v>
      </c>
      <c r="H13" s="13"/>
      <c r="I13" s="13"/>
      <c r="J13" s="13"/>
      <c r="K13" s="13"/>
      <c r="L13" s="25"/>
      <c r="M13" s="26"/>
      <c r="N13" s="10"/>
      <c r="O13" s="10"/>
      <c r="P13" s="10"/>
      <c r="Q13" s="10"/>
      <c r="R13" s="10"/>
      <c r="S13" s="10"/>
      <c r="T13" s="11"/>
      <c r="V13" s="7"/>
      <c r="W13" s="8"/>
    </row>
    <row r="14" spans="1:23" x14ac:dyDescent="0.2">
      <c r="A14" s="6"/>
      <c r="E14" s="9"/>
      <c r="F14" s="13"/>
      <c r="G14" s="13"/>
      <c r="H14" s="13"/>
      <c r="I14" s="13"/>
      <c r="J14" s="13"/>
      <c r="K14" s="13"/>
      <c r="L14" s="25"/>
      <c r="M14" s="26"/>
      <c r="N14" s="10"/>
      <c r="O14" s="10"/>
      <c r="P14" s="10"/>
      <c r="Q14" s="10"/>
      <c r="R14" s="10"/>
      <c r="S14" s="10"/>
      <c r="T14" s="11"/>
      <c r="V14" s="7"/>
      <c r="W14" s="8"/>
    </row>
    <row r="15" spans="1:23" x14ac:dyDescent="0.2">
      <c r="A15" s="6"/>
      <c r="B15" s="9"/>
      <c r="C15" s="18"/>
      <c r="D15" s="9"/>
      <c r="E15" s="9"/>
      <c r="F15" s="13"/>
      <c r="G15" s="13"/>
      <c r="H15" s="13"/>
      <c r="I15" s="13"/>
      <c r="J15" s="13"/>
      <c r="K15" s="13"/>
      <c r="L15" s="25"/>
      <c r="M15" s="26"/>
      <c r="N15" s="10"/>
      <c r="O15" s="10"/>
      <c r="P15" s="10"/>
      <c r="Q15" s="10"/>
      <c r="R15" s="10"/>
      <c r="S15" s="10"/>
      <c r="T15" s="11"/>
      <c r="V15" s="7"/>
      <c r="W15" s="8"/>
    </row>
    <row r="16" spans="1:23" ht="16.5" customHeight="1" x14ac:dyDescent="0.2">
      <c r="A16" s="33" t="s">
        <v>20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10"/>
      <c r="O16" s="10"/>
      <c r="P16" s="10"/>
      <c r="Q16" s="10"/>
      <c r="R16" s="10"/>
      <c r="S16" s="10"/>
      <c r="T16" s="11">
        <f t="shared" ref="T16:T26" si="0">0.4*((O16+S16)-MIN(O16,S16))+0.6*Q16</f>
        <v>0</v>
      </c>
      <c r="V16" s="9"/>
      <c r="W16" s="9"/>
    </row>
    <row r="17" spans="1:23" ht="15.75" customHeight="1" x14ac:dyDescent="0.2">
      <c r="A17" s="6">
        <v>10</v>
      </c>
      <c r="B17" s="7" t="s">
        <v>14</v>
      </c>
      <c r="C17" s="17"/>
      <c r="D17" s="9" t="s">
        <v>15</v>
      </c>
      <c r="E17" s="1">
        <v>380</v>
      </c>
      <c r="F17" s="13"/>
      <c r="G17" s="13">
        <v>799</v>
      </c>
      <c r="H17" s="13"/>
      <c r="I17" s="13"/>
      <c r="J17" s="13"/>
      <c r="K17" s="13"/>
      <c r="L17" s="25"/>
      <c r="M17" s="26"/>
      <c r="N17" s="10" t="e">
        <f>#REF!</f>
        <v>#REF!</v>
      </c>
      <c r="O17" s="10" t="e">
        <f t="shared" ref="O17:O22" si="1">(N17*1000)/MAX(N$17:N$20)</f>
        <v>#REF!</v>
      </c>
      <c r="P17" s="10" t="e">
        <f>#REF!</f>
        <v>#REF!</v>
      </c>
      <c r="Q17" s="10" t="e">
        <f t="shared" ref="Q17:Q22" si="2">(P17*1000)/MAX(P$17:P$20)</f>
        <v>#REF!</v>
      </c>
      <c r="R17" s="10" t="e">
        <f>#REF!</f>
        <v>#REF!</v>
      </c>
      <c r="S17" s="10" t="e">
        <f t="shared" ref="S17:S22" si="3">(R17*1000)/MAX(R$17:R$20)</f>
        <v>#REF!</v>
      </c>
      <c r="T17" s="11" t="e">
        <f t="shared" si="0"/>
        <v>#REF!</v>
      </c>
      <c r="V17" s="9"/>
      <c r="W17" s="9"/>
    </row>
    <row r="18" spans="1:23" ht="17.25" customHeight="1" x14ac:dyDescent="0.2">
      <c r="A18" s="6">
        <v>11</v>
      </c>
      <c r="B18" s="7" t="s">
        <v>21</v>
      </c>
      <c r="C18" s="21"/>
      <c r="D18" s="9" t="s">
        <v>17</v>
      </c>
      <c r="E18" s="9" t="s">
        <v>34</v>
      </c>
      <c r="F18" s="13"/>
      <c r="G18" s="13">
        <v>959</v>
      </c>
      <c r="H18" s="13"/>
      <c r="I18" s="13"/>
      <c r="J18" s="13"/>
      <c r="K18" s="13"/>
      <c r="L18" s="25"/>
      <c r="M18" s="26"/>
      <c r="N18" s="10" t="e">
        <f>#REF!</f>
        <v>#REF!</v>
      </c>
      <c r="O18" s="10" t="e">
        <f t="shared" si="1"/>
        <v>#REF!</v>
      </c>
      <c r="P18" s="10" t="e">
        <f>#REF!</f>
        <v>#REF!</v>
      </c>
      <c r="Q18" s="10" t="e">
        <f t="shared" si="2"/>
        <v>#REF!</v>
      </c>
      <c r="R18" s="10" t="e">
        <f>#REF!</f>
        <v>#REF!</v>
      </c>
      <c r="S18" s="10" t="e">
        <f t="shared" si="3"/>
        <v>#REF!</v>
      </c>
      <c r="T18" s="11" t="e">
        <f t="shared" si="0"/>
        <v>#REF!</v>
      </c>
    </row>
    <row r="19" spans="1:23" x14ac:dyDescent="0.2">
      <c r="A19" s="6" t="s">
        <v>23</v>
      </c>
      <c r="C19" s="21"/>
      <c r="D19" s="9"/>
      <c r="E19" s="9"/>
      <c r="F19" s="13"/>
      <c r="G19" s="13"/>
      <c r="H19" s="13"/>
      <c r="I19" s="13"/>
      <c r="J19" s="13"/>
      <c r="K19" s="13"/>
      <c r="L19" s="25"/>
      <c r="M19" s="26"/>
      <c r="N19" s="10" t="e">
        <f>#REF!</f>
        <v>#REF!</v>
      </c>
      <c r="O19" s="10" t="e">
        <f t="shared" si="1"/>
        <v>#REF!</v>
      </c>
      <c r="P19" s="10" t="e">
        <f>#REF!</f>
        <v>#REF!</v>
      </c>
      <c r="Q19" s="10" t="e">
        <f t="shared" si="2"/>
        <v>#REF!</v>
      </c>
      <c r="R19" s="10" t="e">
        <f>#REF!</f>
        <v>#REF!</v>
      </c>
      <c r="S19" s="10" t="e">
        <f t="shared" si="3"/>
        <v>#REF!</v>
      </c>
      <c r="T19" s="11" t="e">
        <f t="shared" si="0"/>
        <v>#REF!</v>
      </c>
    </row>
    <row r="20" spans="1:23" ht="17.25" customHeight="1" x14ac:dyDescent="0.2">
      <c r="A20" s="6"/>
      <c r="C20" s="21"/>
      <c r="D20" s="9"/>
      <c r="E20" s="9"/>
      <c r="F20" s="13"/>
      <c r="G20" s="13"/>
      <c r="H20" s="13"/>
      <c r="I20" s="13"/>
      <c r="J20" s="13"/>
      <c r="K20" s="13"/>
      <c r="L20" s="25"/>
      <c r="M20" s="26"/>
      <c r="N20" s="10" t="e">
        <f>#REF!</f>
        <v>#REF!</v>
      </c>
      <c r="O20" s="10" t="e">
        <f t="shared" si="1"/>
        <v>#REF!</v>
      </c>
      <c r="P20" s="10" t="e">
        <f>#REF!</f>
        <v>#REF!</v>
      </c>
      <c r="Q20" s="10" t="e">
        <f t="shared" si="2"/>
        <v>#REF!</v>
      </c>
      <c r="R20" s="10" t="e">
        <f>#REF!</f>
        <v>#REF!</v>
      </c>
      <c r="S20" s="10" t="e">
        <f t="shared" si="3"/>
        <v>#REF!</v>
      </c>
      <c r="T20" s="11" t="e">
        <f t="shared" si="0"/>
        <v>#REF!</v>
      </c>
    </row>
    <row r="21" spans="1:23" x14ac:dyDescent="0.2">
      <c r="A21" s="6"/>
      <c r="B21" s="9"/>
      <c r="C21" s="21"/>
      <c r="D21" s="9"/>
      <c r="E21" s="9"/>
      <c r="F21" s="13"/>
      <c r="G21" s="13"/>
      <c r="H21" s="13"/>
      <c r="I21" s="13"/>
      <c r="J21" s="13"/>
      <c r="K21" s="13"/>
      <c r="L21" s="25"/>
      <c r="M21" s="26"/>
      <c r="N21" s="10" t="e">
        <f>#REF!</f>
        <v>#REF!</v>
      </c>
      <c r="O21" s="10" t="e">
        <f t="shared" si="1"/>
        <v>#REF!</v>
      </c>
      <c r="P21" s="10" t="e">
        <f>#REF!</f>
        <v>#REF!</v>
      </c>
      <c r="Q21" s="10" t="e">
        <f t="shared" si="2"/>
        <v>#REF!</v>
      </c>
      <c r="R21" s="10" t="e">
        <f>#REF!</f>
        <v>#REF!</v>
      </c>
      <c r="S21" s="10" t="e">
        <f t="shared" si="3"/>
        <v>#REF!</v>
      </c>
      <c r="T21" s="11" t="e">
        <f>0.4*((O21+S21)-MIN(O21,S21))+0.6*Q21</f>
        <v>#REF!</v>
      </c>
    </row>
    <row r="22" spans="1:23" ht="17.25" customHeight="1" x14ac:dyDescent="0.2">
      <c r="A22" s="6"/>
      <c r="B22" s="9"/>
      <c r="C22" s="21"/>
      <c r="D22" s="9"/>
      <c r="E22" s="9"/>
      <c r="F22" s="13"/>
      <c r="G22" s="13"/>
      <c r="H22" s="13"/>
      <c r="I22" s="13"/>
      <c r="J22" s="13"/>
      <c r="K22" s="13"/>
      <c r="L22" s="25"/>
      <c r="M22" s="26"/>
      <c r="N22" s="10" t="e">
        <f>#REF!</f>
        <v>#REF!</v>
      </c>
      <c r="O22" s="10" t="e">
        <f t="shared" si="1"/>
        <v>#REF!</v>
      </c>
      <c r="P22" s="10" t="e">
        <f>#REF!</f>
        <v>#REF!</v>
      </c>
      <c r="Q22" s="10" t="e">
        <f t="shared" si="2"/>
        <v>#REF!</v>
      </c>
      <c r="R22" s="10" t="e">
        <f>#REF!</f>
        <v>#REF!</v>
      </c>
      <c r="S22" s="10" t="e">
        <f t="shared" si="3"/>
        <v>#REF!</v>
      </c>
      <c r="T22" s="11" t="e">
        <f>0.4*((O22+S22)-MIN(O22,S22))+0.6*Q22</f>
        <v>#REF!</v>
      </c>
    </row>
    <row r="23" spans="1:23" ht="17.25" customHeight="1" x14ac:dyDescent="0.2">
      <c r="A23" s="6"/>
      <c r="B23" s="9"/>
      <c r="C23" s="21"/>
      <c r="D23" s="9"/>
      <c r="E23" s="9"/>
      <c r="F23" s="13"/>
      <c r="G23" s="13"/>
      <c r="H23" s="13"/>
      <c r="I23" s="13"/>
      <c r="J23" s="13"/>
      <c r="K23" s="13"/>
      <c r="L23" s="25"/>
      <c r="M23" s="26"/>
      <c r="N23" s="10"/>
      <c r="O23" s="10"/>
      <c r="P23" s="10"/>
      <c r="Q23" s="10"/>
      <c r="R23" s="10"/>
      <c r="S23" s="10"/>
      <c r="T23" s="11"/>
    </row>
    <row r="24" spans="1:23" ht="17.25" customHeight="1" x14ac:dyDescent="0.2">
      <c r="A24" s="6"/>
      <c r="B24" s="9"/>
      <c r="C24" s="21"/>
      <c r="D24" s="9"/>
      <c r="E24" s="9"/>
      <c r="F24" s="13"/>
      <c r="G24" s="13"/>
      <c r="H24" s="13"/>
      <c r="I24" s="13"/>
      <c r="J24" s="13"/>
      <c r="K24" s="13"/>
      <c r="L24" s="25"/>
      <c r="M24" s="26"/>
      <c r="N24" s="10"/>
      <c r="O24" s="10"/>
      <c r="P24" s="10"/>
      <c r="Q24" s="10"/>
      <c r="R24" s="10"/>
      <c r="S24" s="10"/>
      <c r="T24" s="11"/>
    </row>
    <row r="25" spans="1:23" x14ac:dyDescent="0.2">
      <c r="A25" s="6"/>
      <c r="B25" s="20"/>
      <c r="C25" s="21"/>
      <c r="D25" s="9"/>
      <c r="E25" s="9"/>
      <c r="F25" s="13"/>
      <c r="G25" s="13"/>
      <c r="H25" s="13"/>
      <c r="I25" s="13"/>
      <c r="J25" s="13"/>
      <c r="K25" s="13"/>
      <c r="L25" s="25"/>
      <c r="M25" s="26"/>
      <c r="N25" s="10" t="e">
        <f>#REF!</f>
        <v>#REF!</v>
      </c>
      <c r="O25" s="10" t="e">
        <f>(N25*1000)/MAX(N$17:N$20)</f>
        <v>#REF!</v>
      </c>
      <c r="P25" s="10" t="e">
        <f>#REF!</f>
        <v>#REF!</v>
      </c>
      <c r="Q25" s="10" t="e">
        <f>(P25*1000)/MAX(P$17:P$20)</f>
        <v>#REF!</v>
      </c>
      <c r="R25" s="10" t="e">
        <f>#REF!</f>
        <v>#REF!</v>
      </c>
      <c r="S25" s="10" t="e">
        <f>(R25*1000)/MAX(R$17:R$20)</f>
        <v>#REF!</v>
      </c>
      <c r="T25" s="11" t="e">
        <f>0.4*((O25+S25)-MIN(O25,S25))+0.6*Q25</f>
        <v>#REF!</v>
      </c>
      <c r="V25" s="12"/>
      <c r="W25" s="8"/>
    </row>
    <row r="26" spans="1:23" x14ac:dyDescent="0.2">
      <c r="A26" s="33" t="s">
        <v>13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5"/>
      <c r="N26" s="10"/>
      <c r="O26" s="10"/>
      <c r="P26" s="10"/>
      <c r="Q26" s="10"/>
      <c r="R26" s="10"/>
      <c r="S26" s="10"/>
      <c r="T26" s="11">
        <f t="shared" si="0"/>
        <v>0</v>
      </c>
    </row>
    <row r="27" spans="1:23" ht="15.75" customHeight="1" x14ac:dyDescent="0.2">
      <c r="A27" s="6">
        <v>14</v>
      </c>
      <c r="B27" s="12" t="s">
        <v>22</v>
      </c>
      <c r="C27" s="9"/>
      <c r="D27" s="12" t="s">
        <v>18</v>
      </c>
      <c r="E27" s="9" t="s">
        <v>35</v>
      </c>
      <c r="F27" s="13"/>
      <c r="G27" s="13">
        <v>850</v>
      </c>
      <c r="H27" s="13"/>
      <c r="I27" s="13"/>
      <c r="J27" s="13"/>
      <c r="K27" s="13"/>
      <c r="L27" s="13"/>
      <c r="M27" s="26"/>
      <c r="N27" s="10" t="e">
        <f>#REF!</f>
        <v>#REF!</v>
      </c>
      <c r="O27" s="10" t="e">
        <f>(N27*1000)/MAX(N$17:N$20)</f>
        <v>#REF!</v>
      </c>
      <c r="P27" s="10" t="e">
        <f>#REF!</f>
        <v>#REF!</v>
      </c>
      <c r="Q27" s="10" t="e">
        <f>(P27*1000)/MAX(P$17:P$20)</f>
        <v>#REF!</v>
      </c>
      <c r="R27" s="10" t="e">
        <f>#REF!</f>
        <v>#REF!</v>
      </c>
      <c r="S27" s="10" t="e">
        <f>(R27*1000)/MAX(R$17:R$20)</f>
        <v>#REF!</v>
      </c>
      <c r="T27" s="11" t="e">
        <f>0.4*((O27+S27)-MIN(O27,S27))+0.6*Q27</f>
        <v>#REF!</v>
      </c>
    </row>
    <row r="28" spans="1:23" ht="17.25" customHeight="1" x14ac:dyDescent="0.2">
      <c r="A28" s="6"/>
      <c r="B28" s="27" t="s">
        <v>36</v>
      </c>
      <c r="C28" s="21"/>
      <c r="D28" s="7" t="s">
        <v>37</v>
      </c>
      <c r="E28" s="9" t="s">
        <v>38</v>
      </c>
      <c r="F28" s="13"/>
      <c r="G28" s="13">
        <v>1000</v>
      </c>
      <c r="H28" s="13"/>
      <c r="I28" s="13"/>
      <c r="J28" s="13"/>
      <c r="K28" s="13"/>
      <c r="L28" s="13"/>
      <c r="M28" s="26"/>
      <c r="N28" s="10" t="e">
        <f>#REF!</f>
        <v>#REF!</v>
      </c>
      <c r="O28" s="10" t="e">
        <f>(N28*1000)/MAX(N$17:N$20)</f>
        <v>#REF!</v>
      </c>
      <c r="P28" s="10" t="e">
        <f>#REF!</f>
        <v>#REF!</v>
      </c>
      <c r="Q28" s="10" t="e">
        <f>(P28*1000)/MAX(P$17:P$20)</f>
        <v>#REF!</v>
      </c>
      <c r="R28" s="10" t="e">
        <f>#REF!</f>
        <v>#REF!</v>
      </c>
      <c r="S28" s="10" t="e">
        <f>(R28*1000)/MAX(R$17:R$20)</f>
        <v>#REF!</v>
      </c>
      <c r="T28" s="11" t="e">
        <f>0.4*((O28+S28)-MIN(O28,S28))+0.6*Q28</f>
        <v>#REF!</v>
      </c>
    </row>
    <row r="29" spans="1:23" x14ac:dyDescent="0.2">
      <c r="A29" s="6"/>
      <c r="B29" s="12"/>
      <c r="C29" s="21"/>
      <c r="D29" s="9"/>
      <c r="E29" s="9"/>
      <c r="F29" s="13"/>
      <c r="G29" s="13"/>
      <c r="H29" s="13"/>
      <c r="I29" s="13"/>
      <c r="J29" s="13"/>
      <c r="K29" s="13"/>
      <c r="L29" s="13"/>
      <c r="M29" s="26"/>
      <c r="N29" s="10" t="e">
        <f>#REF!</f>
        <v>#REF!</v>
      </c>
      <c r="O29" s="10" t="e">
        <f>(N29*1000)/MAX(N$17:N$20)</f>
        <v>#REF!</v>
      </c>
      <c r="P29" s="10" t="e">
        <f>#REF!</f>
        <v>#REF!</v>
      </c>
      <c r="Q29" s="10" t="e">
        <f>(P29*1000)/MAX(P$17:P$20)</f>
        <v>#REF!</v>
      </c>
      <c r="R29" s="10" t="e">
        <f>#REF!</f>
        <v>#REF!</v>
      </c>
      <c r="S29" s="10" t="e">
        <f>(R29*1000)/MAX(R$17:R$20)</f>
        <v>#REF!</v>
      </c>
      <c r="T29" s="11" t="e">
        <f>0.4*((O29+S29)-MIN(O29,S29))+0.6*Q29</f>
        <v>#REF!</v>
      </c>
    </row>
    <row r="30" spans="1:23" x14ac:dyDescent="0.2">
      <c r="A30" s="6"/>
      <c r="B30" s="20"/>
      <c r="C30" s="9"/>
      <c r="D30" s="7"/>
      <c r="E30" s="9"/>
      <c r="F30" s="13"/>
      <c r="G30" s="13"/>
      <c r="H30" s="13"/>
      <c r="I30" s="13"/>
      <c r="J30" s="13"/>
      <c r="K30" s="13"/>
      <c r="L30" s="13"/>
      <c r="M30" s="26"/>
      <c r="N30" s="10" t="e">
        <f>#REF!</f>
        <v>#REF!</v>
      </c>
      <c r="O30" s="10" t="e">
        <f>(N30*1000)/MAX(N$17:N$20)</f>
        <v>#REF!</v>
      </c>
      <c r="P30" s="10" t="e">
        <f>#REF!</f>
        <v>#REF!</v>
      </c>
      <c r="Q30" s="10" t="e">
        <f>(P30*1000)/MAX(P$17:P$20)</f>
        <v>#REF!</v>
      </c>
      <c r="R30" s="10" t="e">
        <f>#REF!</f>
        <v>#REF!</v>
      </c>
      <c r="S30" s="10" t="e">
        <f>(R30*1000)/MAX(R$17:R$20)</f>
        <v>#REF!</v>
      </c>
      <c r="T30" s="11" t="e">
        <f>0.4*((O30+S30)-MIN(O30,S30))+0.6*Q30</f>
        <v>#REF!</v>
      </c>
    </row>
    <row r="31" spans="1:23" x14ac:dyDescent="0.2">
      <c r="A31" s="6"/>
      <c r="B31" s="20"/>
      <c r="C31" s="21"/>
      <c r="D31" s="7"/>
      <c r="E31" s="9"/>
      <c r="F31" s="13"/>
      <c r="G31" s="13"/>
      <c r="H31" s="13"/>
      <c r="I31" s="13"/>
      <c r="J31" s="13"/>
      <c r="K31" s="13"/>
      <c r="L31" s="13"/>
      <c r="M31" s="26"/>
      <c r="N31" s="10"/>
      <c r="O31" s="10"/>
      <c r="P31" s="10"/>
      <c r="Q31" s="10"/>
      <c r="R31" s="10"/>
      <c r="S31" s="10"/>
      <c r="T31" s="11"/>
    </row>
    <row r="32" spans="1:23" x14ac:dyDescent="0.2">
      <c r="A32" s="6"/>
      <c r="B32" s="20"/>
      <c r="C32" s="9"/>
      <c r="D32" s="7"/>
      <c r="E32" s="9"/>
      <c r="F32" s="13"/>
      <c r="G32" s="13"/>
      <c r="H32" s="13"/>
      <c r="I32" s="13"/>
      <c r="J32" s="13"/>
      <c r="K32" s="13"/>
      <c r="L32" s="13"/>
      <c r="M32" s="26"/>
      <c r="N32" s="10"/>
      <c r="O32" s="10"/>
      <c r="P32" s="10"/>
      <c r="Q32" s="10"/>
      <c r="R32" s="10"/>
      <c r="S32" s="10"/>
      <c r="T32" s="11"/>
    </row>
    <row r="33" spans="1:20" x14ac:dyDescent="0.2">
      <c r="A33" s="6"/>
      <c r="B33" s="12"/>
      <c r="C33" s="9"/>
      <c r="D33" s="9"/>
      <c r="E33" s="7"/>
      <c r="F33" s="13"/>
      <c r="G33" s="13"/>
      <c r="H33" s="13"/>
      <c r="I33" s="13"/>
      <c r="J33" s="13"/>
      <c r="K33" s="13"/>
      <c r="L33" s="25"/>
      <c r="M33" s="26"/>
      <c r="N33" s="10" t="e">
        <f>#REF!</f>
        <v>#REF!</v>
      </c>
      <c r="O33" s="10" t="e">
        <f>(N33*1000)/MAX(N$17:N$20)</f>
        <v>#REF!</v>
      </c>
      <c r="P33" s="10" t="e">
        <f>#REF!</f>
        <v>#REF!</v>
      </c>
      <c r="Q33" s="10" t="e">
        <f>(P33*1000)/MAX(P$17:P$20)</f>
        <v>#REF!</v>
      </c>
      <c r="R33" s="10" t="e">
        <f>#REF!</f>
        <v>#REF!</v>
      </c>
      <c r="S33" s="10" t="e">
        <f>(R33*1000)/MAX(R$17:R$20)</f>
        <v>#REF!</v>
      </c>
      <c r="T33" s="11" t="e">
        <f>0.4*((O33+S33)-MIN(O33,S33))+0.6*Q33</f>
        <v>#REF!</v>
      </c>
    </row>
    <row r="34" spans="1:20" x14ac:dyDescent="0.2">
      <c r="A34" s="6"/>
      <c r="B34" s="20"/>
      <c r="C34" s="9"/>
      <c r="D34" s="7"/>
      <c r="E34" s="9"/>
      <c r="F34" s="13"/>
      <c r="G34" s="13"/>
      <c r="H34" s="13"/>
      <c r="I34" s="13"/>
      <c r="J34" s="13"/>
      <c r="K34" s="13"/>
      <c r="L34" s="25"/>
      <c r="M34" s="26"/>
      <c r="N34" s="10"/>
      <c r="O34" s="10"/>
      <c r="P34" s="10"/>
      <c r="Q34" s="10"/>
      <c r="R34" s="10"/>
      <c r="S34" s="10"/>
      <c r="T34" s="11"/>
    </row>
    <row r="35" spans="1:20" ht="15.75" thickBot="1" x14ac:dyDescent="0.25">
      <c r="A35" s="14"/>
      <c r="B35" s="22"/>
      <c r="C35" s="23"/>
      <c r="D35" s="24"/>
      <c r="E35" s="15"/>
      <c r="F35" s="16"/>
      <c r="G35" s="16"/>
      <c r="H35" s="16"/>
      <c r="I35" s="16"/>
      <c r="J35" s="16"/>
      <c r="K35" s="16"/>
      <c r="L35" s="28"/>
      <c r="M35" s="29"/>
      <c r="N35" s="10"/>
      <c r="O35" s="10"/>
      <c r="P35" s="10"/>
      <c r="Q35" s="10"/>
      <c r="R35" s="10"/>
      <c r="S35" s="10"/>
      <c r="T35" s="11"/>
    </row>
    <row r="36" spans="1:20" ht="15.75" thickTop="1" x14ac:dyDescent="0.2"/>
  </sheetData>
  <mergeCells count="17">
    <mergeCell ref="A2:M3"/>
    <mergeCell ref="A4:A5"/>
    <mergeCell ref="B4:B5"/>
    <mergeCell ref="C4:C5"/>
    <mergeCell ref="D4:D5"/>
    <mergeCell ref="F4:G4"/>
    <mergeCell ref="H4:I4"/>
    <mergeCell ref="J4:K4"/>
    <mergeCell ref="M4:M5"/>
    <mergeCell ref="L4:L5"/>
    <mergeCell ref="N4:S4"/>
    <mergeCell ref="A6:M6"/>
    <mergeCell ref="F7:M7"/>
    <mergeCell ref="A8:M8"/>
    <mergeCell ref="A16:M16"/>
    <mergeCell ref="A26:M26"/>
    <mergeCell ref="E4:E5"/>
  </mergeCells>
  <pageMargins left="0.74803149606299213" right="0.74803149606299213" top="0.31496062992125984" bottom="0.31496062992125984" header="0" footer="0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PUNTUACIÓN PRUEBA</vt:lpstr>
      <vt:lpstr>'PUNTUACIÓN PRUEBA'!Área_de_impresión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fsromero</dc:creator>
  <cp:lastModifiedBy>leyla vivanco</cp:lastModifiedBy>
  <cp:lastPrinted>2013-03-19T08:58:19Z</cp:lastPrinted>
  <dcterms:created xsi:type="dcterms:W3CDTF">2013-01-08T15:52:36Z</dcterms:created>
  <dcterms:modified xsi:type="dcterms:W3CDTF">2020-04-23T09:23:26Z</dcterms:modified>
</cp:coreProperties>
</file>