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yla\Desktop\aerea\Aeromodelismo\fun_fly\resultados\"/>
    </mc:Choice>
  </mc:AlternateContent>
  <xr:revisionPtr revIDLastSave="0" documentId="8_{A2BCDEFF-4118-4D06-8788-D49F49CF0D55}" xr6:coauthVersionLast="45" xr6:coauthVersionMax="45" xr10:uidLastSave="{00000000-0000-0000-0000-000000000000}"/>
  <bookViews>
    <workbookView xWindow="-120" yWindow="-120" windowWidth="20730" windowHeight="11160"/>
  </bookViews>
  <sheets>
    <sheet name="INSCRITOS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2" i="10" l="1"/>
  <c r="P41" i="10"/>
  <c r="P40" i="10"/>
  <c r="P39" i="10"/>
  <c r="R27" i="10"/>
  <c r="R24" i="10"/>
  <c r="R9" i="10"/>
  <c r="R22" i="10"/>
  <c r="N42" i="10"/>
  <c r="N41" i="10"/>
  <c r="N40" i="10"/>
  <c r="N39" i="10"/>
  <c r="L42" i="10"/>
  <c r="L41" i="10"/>
  <c r="L40" i="10"/>
  <c r="L39" i="10"/>
  <c r="R19" i="10"/>
  <c r="J42" i="10"/>
  <c r="J40" i="10"/>
  <c r="J39" i="10"/>
  <c r="H42" i="10"/>
  <c r="H41" i="10"/>
  <c r="H40" i="10"/>
  <c r="H39" i="10"/>
  <c r="R25" i="10"/>
  <c r="R14" i="10"/>
  <c r="R23" i="10"/>
  <c r="R26" i="10"/>
  <c r="F38" i="10"/>
  <c r="F42" i="10"/>
  <c r="F41" i="10"/>
  <c r="F40" i="10"/>
  <c r="F39" i="10"/>
  <c r="R18" i="10"/>
  <c r="R30" i="10"/>
  <c r="R28" i="10"/>
  <c r="R29" i="10"/>
  <c r="R16" i="10"/>
  <c r="R20" i="10"/>
  <c r="R21" i="10"/>
  <c r="R15" i="10"/>
  <c r="R12" i="10"/>
  <c r="R17" i="10"/>
  <c r="R11" i="10"/>
  <c r="R13" i="10"/>
  <c r="R10" i="10"/>
  <c r="R8" i="10"/>
  <c r="R39" i="10"/>
  <c r="R42" i="10"/>
  <c r="R41" i="10"/>
  <c r="R40" i="10"/>
  <c r="R38" i="10"/>
</calcChain>
</file>

<file path=xl/sharedStrings.xml><?xml version="1.0" encoding="utf-8"?>
<sst xmlns="http://schemas.openxmlformats.org/spreadsheetml/2006/main" count="97" uniqueCount="51">
  <si>
    <t>LIBELULA</t>
  </si>
  <si>
    <t>Puntos LIGA</t>
  </si>
  <si>
    <t>BOADILLA</t>
  </si>
  <si>
    <t>CLUB</t>
  </si>
  <si>
    <t>NOMBRE PILOTO</t>
  </si>
  <si>
    <t>DORSAL LIGA</t>
  </si>
  <si>
    <t>Puntuación Prueba</t>
  </si>
  <si>
    <t>BENJAMIN MORENO PALACIOS</t>
  </si>
  <si>
    <t xml:space="preserve">TOTAL </t>
  </si>
  <si>
    <t>Nº LICENCIA</t>
  </si>
  <si>
    <t>FRECUENCIA</t>
  </si>
  <si>
    <t>LUIS VELASCO JIMÉNEZ</t>
  </si>
  <si>
    <t>JUAN DE LA CIERVA</t>
  </si>
  <si>
    <t>ÁNGEL GÓMEZ</t>
  </si>
  <si>
    <t>DANIEL GÓMEZ</t>
  </si>
  <si>
    <t>FRANCISCO GARCÍA PALMERO</t>
  </si>
  <si>
    <t>ICARO</t>
  </si>
  <si>
    <t>FRANCISCO SÁNCHEZ</t>
  </si>
  <si>
    <t>JOSÉ LÓPEZ SERRANO</t>
  </si>
  <si>
    <t>JUANJO ENGO</t>
  </si>
  <si>
    <t>JOSE MANUEL CARO</t>
  </si>
  <si>
    <t>JOAQUIN CUEVAS</t>
  </si>
  <si>
    <t>LIBÉLULA</t>
  </si>
  <si>
    <t>1ª Prueba ARROYOMOLINOS
8 Abril</t>
  </si>
  <si>
    <t>TOMAS ASENJO</t>
  </si>
  <si>
    <t>ARROYOMOLINOS</t>
  </si>
  <si>
    <t>DANIEL ROSILLO</t>
  </si>
  <si>
    <t>ALFREDO ROSILLO</t>
  </si>
  <si>
    <t>ALFONSO TRIANO LEÓN</t>
  </si>
  <si>
    <t>ALFONSO TRIANO TORRADO</t>
  </si>
  <si>
    <t>2ª Prueba
BOADILLA
6 Mayo</t>
  </si>
  <si>
    <t>3ª Prueba
RC MADRID
22 Julio</t>
  </si>
  <si>
    <t>4ª Prueba
ICARO
16 Septiembre</t>
  </si>
  <si>
    <t>5ª Prueba
JUAN de la CIERVA
7 Octubre</t>
  </si>
  <si>
    <t>6ª Prueba
LIBÉLULA
28 Octubre</t>
  </si>
  <si>
    <t>1ª Prueba
20 Marzo</t>
  </si>
  <si>
    <t>2ª Prueba 
29 Mayo</t>
  </si>
  <si>
    <t>3ª Prueba
17 Julio</t>
  </si>
  <si>
    <t>4ª Prueba 
25 Septiembre</t>
  </si>
  <si>
    <t>5ª Prueba 
9 Octubre</t>
  </si>
  <si>
    <t>6ª Prueba 
6 Noviembre</t>
  </si>
  <si>
    <t>LIGA FAM FF 2012 - CLASIFICACIÓN INDIVIDUAL- 8 ABRIL  2012</t>
  </si>
  <si>
    <t>LIGA FAM FF 2012- CLASIFICACIÓN POR CLUBES - 8 ABRIL 2012</t>
  </si>
  <si>
    <t>JOSE VICENTE CANTO</t>
  </si>
  <si>
    <t>FRANCISCO GARCÍA MÉNDEZ</t>
  </si>
  <si>
    <t>SERGIO ACON</t>
  </si>
  <si>
    <t>LUIS MATEOS</t>
  </si>
  <si>
    <t>JESUS MARTINEZ</t>
  </si>
  <si>
    <t>MIGUEL RODRIGUEZ</t>
  </si>
  <si>
    <t>GONZALO DIEZ</t>
  </si>
  <si>
    <t>CIRIACO DE LA HORRA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</si>
</sst>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0" fontId="5" fillId="0" borderId="1" xfId="0" applyFont="1" applyBorder="1" applyAlignment="1"/>
    <xf numFmtId="0" fontId="5" fillId="0" borderId="2" xfId="0" applyFont="1" applyBorder="1"/>
    <xf numFmtId="3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1" fontId="6" fillId="8" borderId="4" xfId="0" applyNumberFormat="1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1" fontId="6" fillId="8" borderId="4" xfId="0" applyNumberFormat="1" applyFont="1" applyFill="1" applyBorder="1"/>
    <xf numFmtId="1" fontId="6" fillId="8" borderId="5" xfId="0" applyNumberFormat="1" applyFont="1" applyFill="1" applyBorder="1"/>
    <xf numFmtId="0" fontId="5" fillId="9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6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textRotation="90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 textRotation="90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zoomScale="66" workbookViewId="0">
      <selection activeCell="P28" sqref="P28"/>
    </sheetView>
  </sheetViews>
  <sheetFormatPr baseColWidth="10" defaultRowHeight="15" x14ac:dyDescent="0.2"/>
  <cols>
    <col min="1" max="1" width="14" style="1" customWidth="1"/>
    <col min="2" max="2" width="48.42578125" style="1" customWidth="1"/>
    <col min="3" max="3" width="28.85546875" style="1" hidden="1" customWidth="1"/>
    <col min="4" max="4" width="17.42578125" style="1" hidden="1" customWidth="1"/>
    <col min="5" max="5" width="32" style="1" bestFit="1" customWidth="1"/>
    <col min="6" max="6" width="15.7109375" style="1" customWidth="1"/>
    <col min="7" max="7" width="10.7109375" style="1" customWidth="1"/>
    <col min="8" max="8" width="14.5703125" customWidth="1"/>
    <col min="9" max="9" width="9.42578125" customWidth="1"/>
    <col min="10" max="10" width="15.5703125" customWidth="1"/>
    <col min="11" max="11" width="10.42578125" customWidth="1"/>
    <col min="12" max="12" width="15.7109375" customWidth="1"/>
    <col min="13" max="13" width="10.42578125" customWidth="1"/>
    <col min="14" max="14" width="16" customWidth="1"/>
    <col min="15" max="15" width="10.42578125" customWidth="1"/>
    <col min="16" max="16" width="14.42578125" customWidth="1"/>
    <col min="17" max="17" width="10.42578125" customWidth="1"/>
    <col min="18" max="18" width="18.5703125" bestFit="1" customWidth="1"/>
  </cols>
  <sheetData>
    <row r="1" spans="1:21" ht="15.75" thickBot="1" x14ac:dyDescent="0.25">
      <c r="B1" s="2"/>
      <c r="C1" s="2"/>
      <c r="D1" s="2"/>
      <c r="E1" s="3"/>
      <c r="F1" s="2"/>
    </row>
    <row r="2" spans="1:21" ht="13.5" thickTop="1" x14ac:dyDescent="0.2">
      <c r="A2" s="52" t="s">
        <v>41</v>
      </c>
      <c r="B2" s="53"/>
      <c r="C2" s="53"/>
      <c r="D2" s="53"/>
      <c r="E2" s="53"/>
      <c r="F2" s="53"/>
      <c r="G2" s="53"/>
      <c r="H2" s="54"/>
      <c r="I2" s="54"/>
      <c r="J2" s="54"/>
      <c r="K2" s="54"/>
      <c r="L2" s="54"/>
      <c r="M2" s="54"/>
      <c r="N2" s="54"/>
      <c r="O2" s="54"/>
      <c r="P2" s="54"/>
      <c r="Q2" s="54"/>
      <c r="R2" s="55"/>
    </row>
    <row r="3" spans="1:21" ht="15.75" customHeight="1" x14ac:dyDescent="0.2">
      <c r="A3" s="56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57"/>
    </row>
    <row r="4" spans="1:21" ht="59.25" customHeight="1" x14ac:dyDescent="0.2">
      <c r="A4" s="61" t="s">
        <v>5</v>
      </c>
      <c r="B4" s="58" t="s">
        <v>4</v>
      </c>
      <c r="C4" s="58" t="s">
        <v>10</v>
      </c>
      <c r="D4" s="58" t="s">
        <v>9</v>
      </c>
      <c r="E4" s="58" t="s">
        <v>3</v>
      </c>
      <c r="F4" s="47" t="s">
        <v>23</v>
      </c>
      <c r="G4" s="47"/>
      <c r="H4" s="48" t="s">
        <v>30</v>
      </c>
      <c r="I4" s="48"/>
      <c r="J4" s="49" t="s">
        <v>31</v>
      </c>
      <c r="K4" s="49"/>
      <c r="L4" s="46" t="s">
        <v>32</v>
      </c>
      <c r="M4" s="46"/>
      <c r="N4" s="50" t="s">
        <v>33</v>
      </c>
      <c r="O4" s="50"/>
      <c r="P4" s="46" t="s">
        <v>34</v>
      </c>
      <c r="Q4" s="46"/>
      <c r="R4" s="60" t="s">
        <v>8</v>
      </c>
    </row>
    <row r="5" spans="1:21" ht="18.75" customHeight="1" x14ac:dyDescent="0.2">
      <c r="A5" s="62"/>
      <c r="B5" s="59"/>
      <c r="C5" s="59"/>
      <c r="D5" s="59"/>
      <c r="E5" s="59"/>
      <c r="F5" s="47" t="s">
        <v>6</v>
      </c>
      <c r="G5" s="47" t="s">
        <v>1</v>
      </c>
      <c r="H5" s="48" t="s">
        <v>6</v>
      </c>
      <c r="I5" s="48" t="s">
        <v>1</v>
      </c>
      <c r="J5" s="49" t="s">
        <v>6</v>
      </c>
      <c r="K5" s="49" t="s">
        <v>1</v>
      </c>
      <c r="L5" s="46" t="s">
        <v>6</v>
      </c>
      <c r="M5" s="46" t="s">
        <v>1</v>
      </c>
      <c r="N5" s="50" t="s">
        <v>6</v>
      </c>
      <c r="O5" s="50" t="s">
        <v>1</v>
      </c>
      <c r="P5" s="46" t="s">
        <v>6</v>
      </c>
      <c r="Q5" s="46" t="s">
        <v>1</v>
      </c>
      <c r="R5" s="60"/>
    </row>
    <row r="6" spans="1:21" ht="30" customHeight="1" x14ac:dyDescent="0.2">
      <c r="A6" s="62"/>
      <c r="B6" s="59"/>
      <c r="C6" s="59"/>
      <c r="D6" s="59"/>
      <c r="E6" s="59"/>
      <c r="F6" s="47"/>
      <c r="G6" s="47"/>
      <c r="H6" s="48"/>
      <c r="I6" s="48"/>
      <c r="J6" s="49"/>
      <c r="K6" s="49"/>
      <c r="L6" s="46"/>
      <c r="M6" s="46"/>
      <c r="N6" s="50"/>
      <c r="O6" s="50"/>
      <c r="P6" s="46"/>
      <c r="Q6" s="46"/>
      <c r="R6" s="60"/>
    </row>
    <row r="7" spans="1:21" x14ac:dyDescent="0.2">
      <c r="A7" s="33"/>
      <c r="B7" s="34"/>
      <c r="C7" s="34"/>
      <c r="D7" s="34"/>
      <c r="E7" s="34"/>
      <c r="F7" s="34"/>
      <c r="G7" s="34"/>
      <c r="H7" s="35"/>
      <c r="I7" s="35"/>
      <c r="J7" s="35"/>
      <c r="K7" s="35"/>
      <c r="L7" s="35"/>
      <c r="M7" s="35"/>
      <c r="N7" s="35"/>
      <c r="O7" s="35"/>
      <c r="P7" s="35"/>
      <c r="Q7" s="35"/>
      <c r="R7" s="36"/>
    </row>
    <row r="8" spans="1:21" ht="24.95" customHeight="1" x14ac:dyDescent="0.35">
      <c r="A8" s="7">
        <v>11</v>
      </c>
      <c r="B8" s="8" t="s">
        <v>17</v>
      </c>
      <c r="C8" s="9"/>
      <c r="D8" s="9"/>
      <c r="E8" s="14" t="s">
        <v>0</v>
      </c>
      <c r="F8" s="11">
        <v>128</v>
      </c>
      <c r="G8" s="18">
        <v>20</v>
      </c>
      <c r="H8" s="11">
        <v>99</v>
      </c>
      <c r="I8" s="18">
        <v>20</v>
      </c>
      <c r="J8" s="11">
        <v>112</v>
      </c>
      <c r="K8" s="11">
        <v>25</v>
      </c>
      <c r="L8" s="11">
        <v>113</v>
      </c>
      <c r="M8" s="11">
        <v>25</v>
      </c>
      <c r="N8" s="11">
        <v>80</v>
      </c>
      <c r="O8" s="11">
        <v>11</v>
      </c>
      <c r="P8" s="11">
        <v>112</v>
      </c>
      <c r="Q8" s="11">
        <v>25</v>
      </c>
      <c r="R8" s="21">
        <f t="shared" ref="R8:R28" si="0">G8+I8+K8+M8+O8+Q8-MIN(G8,I8,K8,M8,O8,Q8)</f>
        <v>115</v>
      </c>
      <c r="S8" s="6"/>
      <c r="T8" s="6"/>
      <c r="U8" s="6"/>
    </row>
    <row r="9" spans="1:21" ht="24.95" customHeight="1" x14ac:dyDescent="0.35">
      <c r="A9" s="7">
        <v>2</v>
      </c>
      <c r="B9" s="8" t="s">
        <v>7</v>
      </c>
      <c r="C9" s="9"/>
      <c r="D9" s="9"/>
      <c r="E9" s="10" t="s">
        <v>0</v>
      </c>
      <c r="F9" s="11">
        <v>149</v>
      </c>
      <c r="G9" s="18">
        <v>25</v>
      </c>
      <c r="H9" s="11">
        <v>109</v>
      </c>
      <c r="I9" s="18">
        <v>25</v>
      </c>
      <c r="J9" s="11">
        <v>107</v>
      </c>
      <c r="K9" s="11">
        <v>20</v>
      </c>
      <c r="L9" s="11">
        <v>62</v>
      </c>
      <c r="M9" s="11">
        <v>10</v>
      </c>
      <c r="N9" s="11">
        <v>126</v>
      </c>
      <c r="O9" s="11">
        <v>25</v>
      </c>
      <c r="P9" s="11">
        <v>91</v>
      </c>
      <c r="Q9" s="11">
        <v>13</v>
      </c>
      <c r="R9" s="21">
        <f t="shared" si="0"/>
        <v>108</v>
      </c>
      <c r="S9" s="6"/>
      <c r="T9" s="5"/>
      <c r="U9" s="5"/>
    </row>
    <row r="10" spans="1:21" ht="24.95" customHeight="1" x14ac:dyDescent="0.35">
      <c r="A10" s="7">
        <v>5</v>
      </c>
      <c r="B10" s="8" t="s">
        <v>18</v>
      </c>
      <c r="C10" s="12"/>
      <c r="D10" s="9"/>
      <c r="E10" s="10" t="s">
        <v>16</v>
      </c>
      <c r="F10" s="11">
        <v>74</v>
      </c>
      <c r="G10" s="18">
        <v>9</v>
      </c>
      <c r="H10" s="11">
        <v>94</v>
      </c>
      <c r="I10" s="18">
        <v>16</v>
      </c>
      <c r="J10" s="11">
        <v>97</v>
      </c>
      <c r="K10" s="11">
        <v>16</v>
      </c>
      <c r="L10" s="11">
        <v>91</v>
      </c>
      <c r="M10" s="11">
        <v>20</v>
      </c>
      <c r="N10" s="11">
        <v>109</v>
      </c>
      <c r="O10" s="11">
        <v>20</v>
      </c>
      <c r="P10" s="11">
        <v>110</v>
      </c>
      <c r="Q10" s="11">
        <v>20</v>
      </c>
      <c r="R10" s="21">
        <f t="shared" si="0"/>
        <v>92</v>
      </c>
    </row>
    <row r="11" spans="1:21" ht="24.95" customHeight="1" x14ac:dyDescent="0.35">
      <c r="A11" s="13">
        <v>8</v>
      </c>
      <c r="B11" s="14" t="s">
        <v>19</v>
      </c>
      <c r="C11" s="15"/>
      <c r="D11" s="16"/>
      <c r="E11" s="14" t="s">
        <v>0</v>
      </c>
      <c r="F11" s="11">
        <v>62</v>
      </c>
      <c r="G11" s="18">
        <v>8</v>
      </c>
      <c r="H11" s="11">
        <v>41</v>
      </c>
      <c r="I11" s="18">
        <v>5</v>
      </c>
      <c r="J11" s="11">
        <v>86</v>
      </c>
      <c r="K11" s="11">
        <v>13</v>
      </c>
      <c r="L11" s="11">
        <v>83</v>
      </c>
      <c r="M11" s="11">
        <v>13</v>
      </c>
      <c r="N11" s="11">
        <v>92</v>
      </c>
      <c r="O11" s="11">
        <v>16</v>
      </c>
      <c r="P11" s="11">
        <v>103</v>
      </c>
      <c r="Q11" s="11">
        <v>16</v>
      </c>
      <c r="R11" s="22">
        <f t="shared" si="0"/>
        <v>66</v>
      </c>
      <c r="S11" s="6"/>
      <c r="T11" s="6"/>
      <c r="U11" s="6"/>
    </row>
    <row r="12" spans="1:21" ht="24.95" customHeight="1" x14ac:dyDescent="0.35">
      <c r="A12" s="13">
        <v>14</v>
      </c>
      <c r="B12" s="14" t="s">
        <v>28</v>
      </c>
      <c r="C12" s="15"/>
      <c r="D12" s="16"/>
      <c r="E12" s="14" t="s">
        <v>2</v>
      </c>
      <c r="F12" s="11">
        <v>84</v>
      </c>
      <c r="G12" s="18">
        <v>10</v>
      </c>
      <c r="H12" s="11">
        <v>73</v>
      </c>
      <c r="I12" s="18">
        <v>9</v>
      </c>
      <c r="J12" s="11">
        <v>74</v>
      </c>
      <c r="K12" s="11">
        <v>10</v>
      </c>
      <c r="L12" s="11">
        <v>84</v>
      </c>
      <c r="M12" s="11">
        <v>16</v>
      </c>
      <c r="N12" s="11">
        <v>85</v>
      </c>
      <c r="O12" s="11">
        <v>13</v>
      </c>
      <c r="P12" s="25">
        <v>0</v>
      </c>
      <c r="Q12" s="25">
        <v>0</v>
      </c>
      <c r="R12" s="22">
        <f t="shared" si="0"/>
        <v>58</v>
      </c>
      <c r="S12" s="6"/>
      <c r="T12" s="4"/>
      <c r="U12" s="4"/>
    </row>
    <row r="13" spans="1:21" ht="24.95" customHeight="1" x14ac:dyDescent="0.35">
      <c r="A13" s="7">
        <v>4</v>
      </c>
      <c r="B13" s="8" t="s">
        <v>14</v>
      </c>
      <c r="C13" s="9"/>
      <c r="D13" s="9"/>
      <c r="E13" s="10" t="s">
        <v>2</v>
      </c>
      <c r="F13" s="11">
        <v>100</v>
      </c>
      <c r="G13" s="19">
        <v>11</v>
      </c>
      <c r="H13" s="11">
        <v>81</v>
      </c>
      <c r="I13" s="18">
        <v>11</v>
      </c>
      <c r="J13" s="11">
        <v>75</v>
      </c>
      <c r="K13" s="11">
        <v>11</v>
      </c>
      <c r="L13" s="11">
        <v>67</v>
      </c>
      <c r="M13" s="11">
        <v>11</v>
      </c>
      <c r="N13" s="11">
        <v>67</v>
      </c>
      <c r="O13" s="11">
        <v>10</v>
      </c>
      <c r="P13" s="11">
        <v>71</v>
      </c>
      <c r="Q13" s="11">
        <v>11</v>
      </c>
      <c r="R13" s="21">
        <f t="shared" si="0"/>
        <v>55</v>
      </c>
    </row>
    <row r="14" spans="1:21" ht="24.95" customHeight="1" x14ac:dyDescent="0.35">
      <c r="A14" s="13">
        <v>17</v>
      </c>
      <c r="B14" s="8" t="s">
        <v>44</v>
      </c>
      <c r="C14" s="15"/>
      <c r="D14" s="16"/>
      <c r="E14" s="14" t="s">
        <v>2</v>
      </c>
      <c r="F14" s="25">
        <v>0</v>
      </c>
      <c r="G14" s="26">
        <v>0</v>
      </c>
      <c r="H14" s="11">
        <v>51</v>
      </c>
      <c r="I14" s="18">
        <v>7</v>
      </c>
      <c r="J14" s="11">
        <v>32</v>
      </c>
      <c r="K14" s="11">
        <v>7</v>
      </c>
      <c r="L14" s="11">
        <v>59</v>
      </c>
      <c r="M14" s="11">
        <v>9</v>
      </c>
      <c r="N14" s="11">
        <v>54</v>
      </c>
      <c r="O14" s="11">
        <v>8</v>
      </c>
      <c r="P14" s="11">
        <v>58</v>
      </c>
      <c r="Q14" s="11">
        <v>10</v>
      </c>
      <c r="R14" s="22">
        <f t="shared" si="0"/>
        <v>41</v>
      </c>
      <c r="S14" s="6"/>
      <c r="T14" s="6"/>
      <c r="U14" s="6"/>
    </row>
    <row r="15" spans="1:21" ht="24.95" customHeight="1" x14ac:dyDescent="0.35">
      <c r="A15" s="7">
        <v>1</v>
      </c>
      <c r="B15" s="8" t="s">
        <v>13</v>
      </c>
      <c r="C15" s="9"/>
      <c r="D15" s="9"/>
      <c r="E15" s="10" t="s">
        <v>2</v>
      </c>
      <c r="F15" s="11">
        <v>45</v>
      </c>
      <c r="G15" s="18">
        <v>6</v>
      </c>
      <c r="H15" s="11">
        <v>51</v>
      </c>
      <c r="I15" s="18">
        <v>7</v>
      </c>
      <c r="J15" s="11">
        <v>44</v>
      </c>
      <c r="K15" s="11">
        <v>9</v>
      </c>
      <c r="L15" s="11">
        <v>19</v>
      </c>
      <c r="M15" s="11">
        <v>5</v>
      </c>
      <c r="N15" s="11">
        <v>33</v>
      </c>
      <c r="O15" s="11">
        <v>6</v>
      </c>
      <c r="P15" s="11">
        <v>21</v>
      </c>
      <c r="Q15" s="11">
        <v>7</v>
      </c>
      <c r="R15" s="21">
        <f t="shared" si="0"/>
        <v>35</v>
      </c>
    </row>
    <row r="16" spans="1:21" ht="24.95" customHeight="1" x14ac:dyDescent="0.35">
      <c r="A16" s="13">
        <v>7</v>
      </c>
      <c r="B16" s="14" t="s">
        <v>21</v>
      </c>
      <c r="C16" s="15"/>
      <c r="D16" s="16"/>
      <c r="E16" s="14" t="s">
        <v>0</v>
      </c>
      <c r="F16" s="11">
        <v>102</v>
      </c>
      <c r="G16" s="18">
        <v>13</v>
      </c>
      <c r="H16" s="11">
        <v>94</v>
      </c>
      <c r="I16" s="18">
        <v>16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11">
        <v>15</v>
      </c>
      <c r="Q16" s="11">
        <v>5</v>
      </c>
      <c r="R16" s="22">
        <f t="shared" si="0"/>
        <v>34</v>
      </c>
      <c r="S16" s="6"/>
      <c r="T16" s="5"/>
      <c r="U16" s="5"/>
    </row>
    <row r="17" spans="1:21" ht="24.95" customHeight="1" x14ac:dyDescent="0.35">
      <c r="A17" s="7">
        <v>6</v>
      </c>
      <c r="B17" s="8" t="s">
        <v>15</v>
      </c>
      <c r="C17" s="9"/>
      <c r="D17" s="9"/>
      <c r="E17" s="10" t="s">
        <v>2</v>
      </c>
      <c r="F17" s="11">
        <v>41</v>
      </c>
      <c r="G17" s="18">
        <v>5</v>
      </c>
      <c r="H17" s="11">
        <v>38</v>
      </c>
      <c r="I17" s="18">
        <v>3</v>
      </c>
      <c r="J17" s="11">
        <v>33</v>
      </c>
      <c r="K17" s="11">
        <v>8</v>
      </c>
      <c r="L17" s="11">
        <v>45</v>
      </c>
      <c r="M17" s="11">
        <v>8</v>
      </c>
      <c r="N17" s="11">
        <v>62</v>
      </c>
      <c r="O17" s="11">
        <v>9</v>
      </c>
      <c r="P17" s="11">
        <v>11</v>
      </c>
      <c r="Q17" s="11">
        <v>4</v>
      </c>
      <c r="R17" s="21">
        <f t="shared" si="0"/>
        <v>34</v>
      </c>
    </row>
    <row r="18" spans="1:21" ht="24.95" customHeight="1" x14ac:dyDescent="0.35">
      <c r="A18" s="13">
        <v>15</v>
      </c>
      <c r="B18" s="14" t="s">
        <v>29</v>
      </c>
      <c r="C18" s="15"/>
      <c r="D18" s="16"/>
      <c r="E18" s="14" t="s">
        <v>2</v>
      </c>
      <c r="F18" s="11">
        <v>114</v>
      </c>
      <c r="G18" s="18">
        <v>16</v>
      </c>
      <c r="H18" s="11">
        <v>80</v>
      </c>
      <c r="I18" s="18">
        <v>10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2">
        <f t="shared" si="0"/>
        <v>26</v>
      </c>
      <c r="S18" s="6"/>
      <c r="T18" s="5"/>
      <c r="U18" s="5"/>
    </row>
    <row r="19" spans="1:21" ht="24.95" customHeight="1" x14ac:dyDescent="0.35">
      <c r="A19" s="13">
        <v>20</v>
      </c>
      <c r="B19" s="8" t="s">
        <v>47</v>
      </c>
      <c r="C19" s="15"/>
      <c r="D19" s="16"/>
      <c r="E19" s="14" t="s">
        <v>12</v>
      </c>
      <c r="F19" s="25">
        <v>0</v>
      </c>
      <c r="G19" s="26">
        <v>0</v>
      </c>
      <c r="H19" s="11">
        <v>3</v>
      </c>
      <c r="I19" s="18">
        <v>1</v>
      </c>
      <c r="J19" s="25">
        <v>0</v>
      </c>
      <c r="K19" s="25">
        <v>0</v>
      </c>
      <c r="L19" s="11">
        <v>38</v>
      </c>
      <c r="M19" s="11">
        <v>7</v>
      </c>
      <c r="N19" s="11">
        <v>22</v>
      </c>
      <c r="O19" s="11">
        <v>5</v>
      </c>
      <c r="P19" s="11">
        <v>32</v>
      </c>
      <c r="Q19" s="11">
        <v>9</v>
      </c>
      <c r="R19" s="22">
        <f t="shared" si="0"/>
        <v>22</v>
      </c>
    </row>
    <row r="20" spans="1:21" ht="24.95" customHeight="1" x14ac:dyDescent="0.35">
      <c r="A20" s="7">
        <v>9</v>
      </c>
      <c r="B20" s="8" t="s">
        <v>11</v>
      </c>
      <c r="C20" s="9"/>
      <c r="D20" s="9"/>
      <c r="E20" s="10" t="s">
        <v>12</v>
      </c>
      <c r="F20" s="11">
        <v>46</v>
      </c>
      <c r="G20" s="18">
        <v>7</v>
      </c>
      <c r="H20" s="11">
        <v>36</v>
      </c>
      <c r="I20" s="18">
        <v>2</v>
      </c>
      <c r="J20" s="25">
        <v>0</v>
      </c>
      <c r="K20" s="25">
        <v>0</v>
      </c>
      <c r="L20" s="11">
        <v>9</v>
      </c>
      <c r="M20" s="11">
        <v>4</v>
      </c>
      <c r="N20" s="11">
        <v>48</v>
      </c>
      <c r="O20" s="11">
        <v>7</v>
      </c>
      <c r="P20" s="25">
        <v>0</v>
      </c>
      <c r="Q20" s="25">
        <v>0</v>
      </c>
      <c r="R20" s="21">
        <f t="shared" si="0"/>
        <v>20</v>
      </c>
    </row>
    <row r="21" spans="1:21" ht="24.95" customHeight="1" x14ac:dyDescent="0.35">
      <c r="A21" s="13">
        <v>10</v>
      </c>
      <c r="B21" s="14" t="s">
        <v>20</v>
      </c>
      <c r="C21" s="9"/>
      <c r="D21" s="16"/>
      <c r="E21" s="14" t="s">
        <v>12</v>
      </c>
      <c r="F21" s="11">
        <v>32</v>
      </c>
      <c r="G21" s="18">
        <v>4</v>
      </c>
      <c r="H21" s="11">
        <v>15</v>
      </c>
      <c r="I21" s="18">
        <v>1</v>
      </c>
      <c r="J21" s="25">
        <v>0</v>
      </c>
      <c r="K21" s="25">
        <v>0</v>
      </c>
      <c r="L21" s="11">
        <v>28</v>
      </c>
      <c r="M21" s="11">
        <v>6</v>
      </c>
      <c r="N21" s="11">
        <v>16</v>
      </c>
      <c r="O21" s="11">
        <v>3</v>
      </c>
      <c r="P21" s="11">
        <v>8</v>
      </c>
      <c r="Q21" s="11">
        <v>2</v>
      </c>
      <c r="R21" s="22">
        <f t="shared" si="0"/>
        <v>16</v>
      </c>
      <c r="S21" s="6"/>
      <c r="T21" s="6"/>
      <c r="U21" s="6"/>
    </row>
    <row r="22" spans="1:21" ht="24.95" customHeight="1" x14ac:dyDescent="0.35">
      <c r="A22" s="13">
        <v>21</v>
      </c>
      <c r="B22" s="8" t="s">
        <v>48</v>
      </c>
      <c r="C22" s="15"/>
      <c r="D22" s="16"/>
      <c r="E22" s="14" t="s">
        <v>0</v>
      </c>
      <c r="F22" s="25">
        <v>0</v>
      </c>
      <c r="G22" s="26">
        <v>0</v>
      </c>
      <c r="H22" s="25">
        <v>0</v>
      </c>
      <c r="I22" s="26">
        <v>0</v>
      </c>
      <c r="J22" s="25">
        <v>0</v>
      </c>
      <c r="K22" s="26">
        <v>0</v>
      </c>
      <c r="L22" s="25">
        <v>0</v>
      </c>
      <c r="M22" s="26">
        <v>0</v>
      </c>
      <c r="N22" s="25">
        <v>0</v>
      </c>
      <c r="O22" s="26">
        <v>0</v>
      </c>
      <c r="P22" s="11">
        <v>24</v>
      </c>
      <c r="Q22" s="11">
        <v>8</v>
      </c>
      <c r="R22" s="22">
        <f t="shared" si="0"/>
        <v>8</v>
      </c>
    </row>
    <row r="23" spans="1:21" ht="24.95" customHeight="1" x14ac:dyDescent="0.35">
      <c r="A23" s="13">
        <v>16</v>
      </c>
      <c r="B23" s="14" t="s">
        <v>43</v>
      </c>
      <c r="C23" s="15"/>
      <c r="D23" s="16"/>
      <c r="E23" s="14" t="s">
        <v>2</v>
      </c>
      <c r="F23" s="25">
        <v>0</v>
      </c>
      <c r="G23" s="26">
        <v>0</v>
      </c>
      <c r="H23" s="11">
        <v>55</v>
      </c>
      <c r="I23" s="18">
        <v>8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2">
        <f t="shared" si="0"/>
        <v>8</v>
      </c>
    </row>
    <row r="24" spans="1:21" ht="24.95" customHeight="1" x14ac:dyDescent="0.35">
      <c r="A24" s="13">
        <v>22</v>
      </c>
      <c r="B24" s="8" t="s">
        <v>49</v>
      </c>
      <c r="C24" s="15"/>
      <c r="D24" s="16"/>
      <c r="E24" s="14" t="s">
        <v>0</v>
      </c>
      <c r="F24" s="25">
        <v>0</v>
      </c>
      <c r="G24" s="26">
        <v>0</v>
      </c>
      <c r="H24" s="25">
        <v>0</v>
      </c>
      <c r="I24" s="26">
        <v>0</v>
      </c>
      <c r="J24" s="25">
        <v>0</v>
      </c>
      <c r="K24" s="26">
        <v>0</v>
      </c>
      <c r="L24" s="25">
        <v>0</v>
      </c>
      <c r="M24" s="26">
        <v>0</v>
      </c>
      <c r="N24" s="25">
        <v>0</v>
      </c>
      <c r="O24" s="26">
        <v>0</v>
      </c>
      <c r="P24" s="11">
        <v>17</v>
      </c>
      <c r="Q24" s="11">
        <v>6</v>
      </c>
      <c r="R24" s="22">
        <f t="shared" si="0"/>
        <v>6</v>
      </c>
    </row>
    <row r="25" spans="1:21" ht="24.95" customHeight="1" x14ac:dyDescent="0.35">
      <c r="A25" s="13">
        <v>19</v>
      </c>
      <c r="B25" s="8" t="s">
        <v>46</v>
      </c>
      <c r="C25" s="15"/>
      <c r="D25" s="16"/>
      <c r="E25" s="14" t="s">
        <v>12</v>
      </c>
      <c r="F25" s="25">
        <v>0</v>
      </c>
      <c r="G25" s="26">
        <v>0</v>
      </c>
      <c r="H25" s="11">
        <v>3</v>
      </c>
      <c r="I25" s="18">
        <v>1</v>
      </c>
      <c r="J25" s="25">
        <v>0</v>
      </c>
      <c r="K25" s="25">
        <v>0</v>
      </c>
      <c r="L25" s="25">
        <v>0</v>
      </c>
      <c r="M25" s="25">
        <v>0</v>
      </c>
      <c r="N25" s="11">
        <v>17</v>
      </c>
      <c r="O25" s="11">
        <v>4</v>
      </c>
      <c r="P25" s="25">
        <v>0</v>
      </c>
      <c r="Q25" s="25">
        <v>0</v>
      </c>
      <c r="R25" s="22">
        <f t="shared" si="0"/>
        <v>5</v>
      </c>
    </row>
    <row r="26" spans="1:21" ht="24.95" customHeight="1" x14ac:dyDescent="0.35">
      <c r="A26" s="13">
        <v>18</v>
      </c>
      <c r="B26" s="8" t="s">
        <v>45</v>
      </c>
      <c r="C26" s="15"/>
      <c r="D26" s="16"/>
      <c r="E26" s="14" t="s">
        <v>2</v>
      </c>
      <c r="F26" s="25">
        <v>0</v>
      </c>
      <c r="G26" s="26">
        <v>0</v>
      </c>
      <c r="H26" s="11">
        <v>40</v>
      </c>
      <c r="I26" s="18">
        <v>4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2">
        <f t="shared" si="0"/>
        <v>4</v>
      </c>
      <c r="S26" s="6"/>
      <c r="T26" s="6"/>
      <c r="U26" s="6"/>
    </row>
    <row r="27" spans="1:21" ht="24.95" customHeight="1" x14ac:dyDescent="0.35">
      <c r="A27" s="13">
        <v>23</v>
      </c>
      <c r="B27" s="8" t="s">
        <v>50</v>
      </c>
      <c r="C27" s="15"/>
      <c r="D27" s="16"/>
      <c r="E27" s="14" t="s">
        <v>0</v>
      </c>
      <c r="F27" s="25">
        <v>0</v>
      </c>
      <c r="G27" s="26">
        <v>0</v>
      </c>
      <c r="H27" s="25">
        <v>0</v>
      </c>
      <c r="I27" s="26">
        <v>0</v>
      </c>
      <c r="J27" s="25">
        <v>0</v>
      </c>
      <c r="K27" s="26">
        <v>0</v>
      </c>
      <c r="L27" s="25">
        <v>0</v>
      </c>
      <c r="M27" s="26">
        <v>0</v>
      </c>
      <c r="N27" s="25">
        <v>0</v>
      </c>
      <c r="O27" s="26">
        <v>0</v>
      </c>
      <c r="P27" s="11">
        <v>10</v>
      </c>
      <c r="Q27" s="11">
        <v>3</v>
      </c>
      <c r="R27" s="22">
        <f t="shared" si="0"/>
        <v>3</v>
      </c>
      <c r="S27" s="6"/>
      <c r="T27" s="6"/>
      <c r="U27" s="6"/>
    </row>
    <row r="28" spans="1:21" ht="24.95" customHeight="1" x14ac:dyDescent="0.35">
      <c r="A28" s="13">
        <v>12</v>
      </c>
      <c r="B28" s="14" t="s">
        <v>26</v>
      </c>
      <c r="C28" s="15"/>
      <c r="D28" s="16"/>
      <c r="E28" s="14" t="s">
        <v>25</v>
      </c>
      <c r="F28" s="11">
        <v>4</v>
      </c>
      <c r="G28" s="18">
        <v>3</v>
      </c>
      <c r="H28" s="25">
        <v>0</v>
      </c>
      <c r="I28" s="26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2">
        <f t="shared" si="0"/>
        <v>3</v>
      </c>
      <c r="S28" s="6"/>
      <c r="T28" s="6"/>
      <c r="U28" s="6"/>
    </row>
    <row r="29" spans="1:21" ht="24.95" customHeight="1" x14ac:dyDescent="0.35">
      <c r="A29" s="13">
        <v>3</v>
      </c>
      <c r="B29" s="14" t="s">
        <v>24</v>
      </c>
      <c r="C29" s="15"/>
      <c r="D29" s="16"/>
      <c r="E29" s="14" t="s">
        <v>25</v>
      </c>
      <c r="F29" s="11">
        <v>1</v>
      </c>
      <c r="G29" s="18">
        <v>2</v>
      </c>
      <c r="H29" s="25">
        <v>0</v>
      </c>
      <c r="I29" s="26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2">
        <f>G29+I29+K29+M29+O29+Q28-MIN(G29,I29,K29,M29,O29,Q28)</f>
        <v>2</v>
      </c>
      <c r="S29" s="6"/>
      <c r="T29" s="5"/>
      <c r="U29" s="5"/>
    </row>
    <row r="30" spans="1:21" ht="24.95" customHeight="1" x14ac:dyDescent="0.35">
      <c r="A30" s="13">
        <v>13</v>
      </c>
      <c r="B30" s="14" t="s">
        <v>27</v>
      </c>
      <c r="C30" s="15"/>
      <c r="D30" s="16"/>
      <c r="E30" s="14" t="s">
        <v>25</v>
      </c>
      <c r="F30" s="11">
        <v>0</v>
      </c>
      <c r="G30" s="18">
        <v>1</v>
      </c>
      <c r="H30" s="25">
        <v>0</v>
      </c>
      <c r="I30" s="26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2">
        <f>G30+I30+K30+M30+O30+Q30-MIN(G30,I30,K30,M30,O30,Q30)</f>
        <v>1</v>
      </c>
      <c r="S30" s="6"/>
      <c r="T30" s="6"/>
      <c r="U30" s="6"/>
    </row>
    <row r="31" spans="1:21" ht="15.75" thickBot="1" x14ac:dyDescent="0.25"/>
    <row r="32" spans="1:21" ht="13.5" thickTop="1" x14ac:dyDescent="0.2">
      <c r="A32" s="52" t="s">
        <v>42</v>
      </c>
      <c r="B32" s="53"/>
      <c r="C32" s="53"/>
      <c r="D32" s="53"/>
      <c r="E32" s="53"/>
      <c r="F32" s="53"/>
      <c r="G32" s="53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5"/>
    </row>
    <row r="33" spans="1:18" ht="12.75" x14ac:dyDescent="0.2">
      <c r="A33" s="56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57"/>
    </row>
    <row r="34" spans="1:18" ht="18" x14ac:dyDescent="0.2">
      <c r="A34" s="37" t="s">
        <v>3</v>
      </c>
      <c r="B34" s="38"/>
      <c r="C34" s="38"/>
      <c r="D34" s="38"/>
      <c r="E34" s="39"/>
      <c r="F34" s="47" t="s">
        <v>35</v>
      </c>
      <c r="G34" s="47"/>
      <c r="H34" s="48" t="s">
        <v>36</v>
      </c>
      <c r="I34" s="48"/>
      <c r="J34" s="49" t="s">
        <v>37</v>
      </c>
      <c r="K34" s="49"/>
      <c r="L34" s="46" t="s">
        <v>38</v>
      </c>
      <c r="M34" s="46"/>
      <c r="N34" s="50" t="s">
        <v>39</v>
      </c>
      <c r="O34" s="50"/>
      <c r="P34" s="46" t="s">
        <v>40</v>
      </c>
      <c r="Q34" s="46"/>
      <c r="R34" s="51" t="s">
        <v>8</v>
      </c>
    </row>
    <row r="35" spans="1:18" ht="12.75" x14ac:dyDescent="0.2">
      <c r="A35" s="40"/>
      <c r="B35" s="41"/>
      <c r="C35" s="41"/>
      <c r="D35" s="41"/>
      <c r="E35" s="42"/>
      <c r="F35" s="47" t="s">
        <v>6</v>
      </c>
      <c r="G35" s="47" t="s">
        <v>1</v>
      </c>
      <c r="H35" s="48" t="s">
        <v>6</v>
      </c>
      <c r="I35" s="48" t="s">
        <v>1</v>
      </c>
      <c r="J35" s="49" t="s">
        <v>6</v>
      </c>
      <c r="K35" s="49" t="s">
        <v>1</v>
      </c>
      <c r="L35" s="46" t="s">
        <v>6</v>
      </c>
      <c r="M35" s="46" t="s">
        <v>1</v>
      </c>
      <c r="N35" s="50" t="s">
        <v>6</v>
      </c>
      <c r="O35" s="50" t="s">
        <v>1</v>
      </c>
      <c r="P35" s="46" t="s">
        <v>6</v>
      </c>
      <c r="Q35" s="46" t="s">
        <v>1</v>
      </c>
      <c r="R35" s="51"/>
    </row>
    <row r="36" spans="1:18" ht="39.75" customHeight="1" x14ac:dyDescent="0.2">
      <c r="A36" s="43"/>
      <c r="B36" s="44"/>
      <c r="C36" s="44"/>
      <c r="D36" s="44"/>
      <c r="E36" s="45"/>
      <c r="F36" s="47"/>
      <c r="G36" s="47"/>
      <c r="H36" s="48"/>
      <c r="I36" s="48"/>
      <c r="J36" s="49"/>
      <c r="K36" s="49"/>
      <c r="L36" s="46"/>
      <c r="M36" s="46"/>
      <c r="N36" s="50"/>
      <c r="O36" s="50"/>
      <c r="P36" s="46"/>
      <c r="Q36" s="46"/>
      <c r="R36" s="51"/>
    </row>
    <row r="37" spans="1:18" x14ac:dyDescent="0.2">
      <c r="A37" s="33"/>
      <c r="B37" s="34"/>
      <c r="C37" s="34"/>
      <c r="D37" s="34"/>
      <c r="E37" s="34"/>
      <c r="F37" s="34"/>
      <c r="G37" s="34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</row>
    <row r="38" spans="1:18" ht="24.95" customHeight="1" x14ac:dyDescent="0.35">
      <c r="A38" s="27" t="s">
        <v>25</v>
      </c>
      <c r="B38" s="28"/>
      <c r="C38" s="28"/>
      <c r="D38" s="28"/>
      <c r="E38" s="29"/>
      <c r="F38" s="11">
        <f>F20+F21</f>
        <v>78</v>
      </c>
      <c r="G38" s="18">
        <v>11</v>
      </c>
      <c r="H38" s="25">
        <v>0</v>
      </c>
      <c r="I38" s="26">
        <v>0</v>
      </c>
      <c r="J38" s="25">
        <v>0</v>
      </c>
      <c r="K38" s="26">
        <v>0</v>
      </c>
      <c r="L38" s="25">
        <v>0</v>
      </c>
      <c r="M38" s="26">
        <v>0</v>
      </c>
      <c r="N38" s="25">
        <v>0</v>
      </c>
      <c r="O38" s="26">
        <v>0</v>
      </c>
      <c r="P38" s="25">
        <v>0</v>
      </c>
      <c r="Q38" s="26">
        <v>0</v>
      </c>
      <c r="R38" s="23">
        <f>G38+I38+K38+M38+O38+Q38-MIN(G38,I38,K38,M38,O38,Q38)</f>
        <v>11</v>
      </c>
    </row>
    <row r="39" spans="1:18" ht="24.95" customHeight="1" x14ac:dyDescent="0.35">
      <c r="A39" s="27" t="s">
        <v>2</v>
      </c>
      <c r="B39" s="28"/>
      <c r="C39" s="28"/>
      <c r="D39" s="28"/>
      <c r="E39" s="29"/>
      <c r="F39" s="11">
        <f>F10+F12+F13</f>
        <v>258</v>
      </c>
      <c r="G39" s="18">
        <v>20</v>
      </c>
      <c r="H39" s="11">
        <f>H13+H14+H11</f>
        <v>173</v>
      </c>
      <c r="I39" s="19">
        <v>20</v>
      </c>
      <c r="J39" s="11">
        <f>J11+J8+J21</f>
        <v>198</v>
      </c>
      <c r="K39" s="11">
        <v>20</v>
      </c>
      <c r="L39" s="11">
        <f>L21+L11+L24</f>
        <v>111</v>
      </c>
      <c r="M39" s="11">
        <v>20</v>
      </c>
      <c r="N39" s="11">
        <f>N11+N13+N14</f>
        <v>213</v>
      </c>
      <c r="O39" s="11">
        <v>20</v>
      </c>
      <c r="P39" s="11">
        <f>P13+P14+P15</f>
        <v>150</v>
      </c>
      <c r="Q39" s="11">
        <v>20</v>
      </c>
      <c r="R39" s="23">
        <f>G39+I39+K39+M39+O39+Q39-MIN(G39,I39,K39,M39,O39,Q39)</f>
        <v>100</v>
      </c>
    </row>
    <row r="40" spans="1:18" ht="24.95" customHeight="1" x14ac:dyDescent="0.35">
      <c r="A40" s="27" t="s">
        <v>16</v>
      </c>
      <c r="B40" s="28"/>
      <c r="C40" s="28"/>
      <c r="D40" s="28"/>
      <c r="E40" s="29"/>
      <c r="F40" s="11">
        <f>F14</f>
        <v>0</v>
      </c>
      <c r="G40" s="18">
        <v>16</v>
      </c>
      <c r="H40" s="11">
        <f>H12</f>
        <v>73</v>
      </c>
      <c r="I40" s="19">
        <v>16</v>
      </c>
      <c r="J40" s="11">
        <f>J12</f>
        <v>74</v>
      </c>
      <c r="K40" s="11">
        <v>16</v>
      </c>
      <c r="L40" s="11">
        <f>L12</f>
        <v>84</v>
      </c>
      <c r="M40" s="11">
        <v>16</v>
      </c>
      <c r="N40" s="11">
        <f>N9</f>
        <v>126</v>
      </c>
      <c r="O40" s="11">
        <v>16</v>
      </c>
      <c r="P40" s="11">
        <f>P10</f>
        <v>110</v>
      </c>
      <c r="Q40" s="11">
        <v>16</v>
      </c>
      <c r="R40" s="23">
        <f>G40+I40+K40+M40+O40+Q40-MIN(G40,I40,K40,M40,O40,Q40)</f>
        <v>80</v>
      </c>
    </row>
    <row r="41" spans="1:18" ht="24.95" customHeight="1" x14ac:dyDescent="0.35">
      <c r="A41" s="27" t="s">
        <v>12</v>
      </c>
      <c r="B41" s="28"/>
      <c r="C41" s="28"/>
      <c r="D41" s="28"/>
      <c r="E41" s="29"/>
      <c r="F41" s="11">
        <f>F16+F19</f>
        <v>102</v>
      </c>
      <c r="G41" s="19">
        <v>13</v>
      </c>
      <c r="H41" s="11">
        <f>H17+H21+H26</f>
        <v>93</v>
      </c>
      <c r="I41" s="19">
        <v>13</v>
      </c>
      <c r="J41" s="25">
        <v>0</v>
      </c>
      <c r="K41" s="26">
        <v>0</v>
      </c>
      <c r="L41" s="11">
        <f>L27+L17+L16</f>
        <v>45</v>
      </c>
      <c r="M41" s="11">
        <v>13</v>
      </c>
      <c r="N41" s="11">
        <f>N16+N18+N19</f>
        <v>22</v>
      </c>
      <c r="O41" s="11">
        <v>13</v>
      </c>
      <c r="P41" s="11">
        <f>P19+P21</f>
        <v>40</v>
      </c>
      <c r="Q41" s="11">
        <v>13</v>
      </c>
      <c r="R41" s="23">
        <f>G41+I41+K41+M41+O41+Q41-MIN(G41,I41,K41,M41,O41,Q41)</f>
        <v>65</v>
      </c>
    </row>
    <row r="42" spans="1:18" ht="24.95" customHeight="1" thickBot="1" x14ac:dyDescent="0.4">
      <c r="A42" s="30" t="s">
        <v>22</v>
      </c>
      <c r="B42" s="31"/>
      <c r="C42" s="31"/>
      <c r="D42" s="31"/>
      <c r="E42" s="32"/>
      <c r="F42" s="17">
        <f>F8+F9+F11</f>
        <v>339</v>
      </c>
      <c r="G42" s="20">
        <v>25</v>
      </c>
      <c r="H42" s="17">
        <f>H8+H9+H10</f>
        <v>302</v>
      </c>
      <c r="I42" s="20">
        <v>25</v>
      </c>
      <c r="J42" s="17">
        <f>J9+J18+J15</f>
        <v>151</v>
      </c>
      <c r="K42" s="20">
        <v>25</v>
      </c>
      <c r="L42" s="17">
        <f>L18+L15+L9</f>
        <v>81</v>
      </c>
      <c r="M42" s="17">
        <v>25</v>
      </c>
      <c r="N42" s="17">
        <f>N8+N10+N12</f>
        <v>274</v>
      </c>
      <c r="O42" s="17">
        <v>25</v>
      </c>
      <c r="P42" s="17">
        <f>P8+P9+P11</f>
        <v>306</v>
      </c>
      <c r="Q42" s="17">
        <v>25</v>
      </c>
      <c r="R42" s="24">
        <f>G42+I42+K42+M42+O42+Q42-MIN(G42,I42,K42,M42,O42,Q42)</f>
        <v>125</v>
      </c>
    </row>
    <row r="43" spans="1:18" ht="15.75" thickTop="1" x14ac:dyDescent="0.2"/>
    <row r="46" spans="1:18" ht="17.25" customHeight="1" x14ac:dyDescent="0.2"/>
  </sheetData>
  <mergeCells count="53">
    <mergeCell ref="J4:K4"/>
    <mergeCell ref="L4:M4"/>
    <mergeCell ref="L5:L6"/>
    <mergeCell ref="M5:M6"/>
    <mergeCell ref="P4:Q4"/>
    <mergeCell ref="P5:P6"/>
    <mergeCell ref="Q5:Q6"/>
    <mergeCell ref="A2:R3"/>
    <mergeCell ref="G5:G6"/>
    <mergeCell ref="A4:A6"/>
    <mergeCell ref="B4:B6"/>
    <mergeCell ref="E4:E6"/>
    <mergeCell ref="D4:D6"/>
    <mergeCell ref="H5:H6"/>
    <mergeCell ref="I5:I6"/>
    <mergeCell ref="N4:O4"/>
    <mergeCell ref="N5:N6"/>
    <mergeCell ref="A32:R33"/>
    <mergeCell ref="F4:G4"/>
    <mergeCell ref="F5:F6"/>
    <mergeCell ref="A7:R7"/>
    <mergeCell ref="C4:C6"/>
    <mergeCell ref="J5:J6"/>
    <mergeCell ref="K5:K6"/>
    <mergeCell ref="R4:R6"/>
    <mergeCell ref="H4:I4"/>
    <mergeCell ref="O5:O6"/>
    <mergeCell ref="R34:R36"/>
    <mergeCell ref="L35:L36"/>
    <mergeCell ref="M35:M36"/>
    <mergeCell ref="N35:N36"/>
    <mergeCell ref="O35:O36"/>
    <mergeCell ref="P35:P36"/>
    <mergeCell ref="Q35:Q36"/>
    <mergeCell ref="J34:K34"/>
    <mergeCell ref="F35:F36"/>
    <mergeCell ref="G35:G36"/>
    <mergeCell ref="H35:H36"/>
    <mergeCell ref="N34:O34"/>
    <mergeCell ref="P34:Q34"/>
    <mergeCell ref="I35:I36"/>
    <mergeCell ref="J35:J36"/>
    <mergeCell ref="K35:K36"/>
    <mergeCell ref="A41:E41"/>
    <mergeCell ref="A42:E42"/>
    <mergeCell ref="A39:E39"/>
    <mergeCell ref="A37:R37"/>
    <mergeCell ref="A34:E36"/>
    <mergeCell ref="A38:E38"/>
    <mergeCell ref="A40:E40"/>
    <mergeCell ref="L34:M34"/>
    <mergeCell ref="F34:G34"/>
    <mergeCell ref="H34:I34"/>
  </mergeCells>
  <phoneticPr fontId="1" type="noConversion"/>
  <pageMargins left="0.75" right="0.75" top="0.33" bottom="0.32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INSCRITOS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leyla vivanco</cp:lastModifiedBy>
  <dcterms:created xsi:type="dcterms:W3CDTF">2009-04-06T17:11:25Z</dcterms:created>
  <dcterms:modified xsi:type="dcterms:W3CDTF">2020-04-22T11:46:05Z</dcterms:modified>
</cp:coreProperties>
</file>